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  <sheet name="导入外省系统学费数据" sheetId="2" state="hidden" r:id="rId2"/>
  </sheets>
  <definedNames>
    <definedName name="_xlnm.Print_Titles" localSheetId="0">'总表'!$3:$6</definedName>
  </definedNames>
  <calcPr fullCalcOnLoad="1"/>
</workbook>
</file>

<file path=xl/sharedStrings.xml><?xml version="1.0" encoding="utf-8"?>
<sst xmlns="http://schemas.openxmlformats.org/spreadsheetml/2006/main" count="229" uniqueCount="70">
  <si>
    <t xml:space="preserve">中山大学南方学院2017年普通高考入学学生学分制收费标准                                                                        </t>
  </si>
  <si>
    <t>单位：元</t>
  </si>
  <si>
    <t>专业</t>
  </si>
  <si>
    <t xml:space="preserve">修业年限① </t>
  </si>
  <si>
    <t>学分结构①</t>
  </si>
  <si>
    <t>学费标准</t>
  </si>
  <si>
    <t>每年学费平均额（具体说明详见备注②③④）</t>
  </si>
  <si>
    <t>住宿费</t>
  </si>
  <si>
    <t>医保费</t>
  </si>
  <si>
    <t>小计（委托银行划扣金额）</t>
  </si>
  <si>
    <t>专业学费</t>
  </si>
  <si>
    <t>学分学费</t>
  </si>
  <si>
    <t>合计</t>
  </si>
  <si>
    <t>公共教育</t>
  </si>
  <si>
    <t>专业教育</t>
  </si>
  <si>
    <t>成长教育</t>
  </si>
  <si>
    <t>大学英语</t>
  </si>
  <si>
    <t>体育</t>
  </si>
  <si>
    <t>其他公共课</t>
  </si>
  <si>
    <t>学年</t>
  </si>
  <si>
    <t>学分</t>
  </si>
  <si>
    <t>元/学年</t>
  </si>
  <si>
    <t>元/学分</t>
  </si>
  <si>
    <t>元/年</t>
  </si>
  <si>
    <t>会计学</t>
  </si>
  <si>
    <t>3-7年</t>
  </si>
  <si>
    <t>财务管理</t>
  </si>
  <si>
    <t>审计学</t>
  </si>
  <si>
    <t>工商管理</t>
  </si>
  <si>
    <t>市场营销</t>
  </si>
  <si>
    <t>旅游管理</t>
  </si>
  <si>
    <t>物流管理</t>
  </si>
  <si>
    <t>国际商务</t>
  </si>
  <si>
    <t>经济学</t>
  </si>
  <si>
    <t>国际经济与贸易</t>
  </si>
  <si>
    <t>金融工程</t>
  </si>
  <si>
    <t>护理学</t>
  </si>
  <si>
    <t>英语</t>
  </si>
  <si>
    <t>汉语国际教育</t>
  </si>
  <si>
    <t>日语</t>
  </si>
  <si>
    <t>法语</t>
  </si>
  <si>
    <t>朝鲜语</t>
  </si>
  <si>
    <t>汉语言文学</t>
  </si>
  <si>
    <t>新闻学</t>
  </si>
  <si>
    <t>网络与新媒体</t>
  </si>
  <si>
    <t>行政管理</t>
  </si>
  <si>
    <t>公共关系学</t>
  </si>
  <si>
    <t>人力资源管理</t>
  </si>
  <si>
    <t>文化产业管理</t>
  </si>
  <si>
    <t>电子商务</t>
  </si>
  <si>
    <t>计算机科学与技术</t>
  </si>
  <si>
    <t>通信工程</t>
  </si>
  <si>
    <t>电气工程及其自动化</t>
  </si>
  <si>
    <t>软件工程</t>
  </si>
  <si>
    <t>数字媒体技术</t>
  </si>
  <si>
    <t>电子信息科学与技术</t>
  </si>
  <si>
    <t>医学检验技术</t>
  </si>
  <si>
    <t>艺术设计学</t>
  </si>
  <si>
    <t>数字媒体艺术</t>
  </si>
  <si>
    <t>公共艺术</t>
  </si>
  <si>
    <t>音乐学</t>
  </si>
  <si>
    <t>备注：</t>
  </si>
  <si>
    <r>
      <t>①为该专业毕业要求的最低学分数，即学生在规定的修业年限（3-7年）内</t>
    </r>
    <r>
      <rPr>
        <sz val="11"/>
        <color indexed="8"/>
        <rFont val="宋体"/>
        <family val="0"/>
      </rPr>
      <t>获得该专业所列各项学分数方可申请毕业。学生实际修读课程考试（考核）通过后，即可获得学分。</t>
    </r>
  </si>
  <si>
    <r>
      <t>②学生在校期间学费总额=专业学费标准×</t>
    </r>
    <r>
      <rPr>
        <sz val="11"/>
        <color indexed="10"/>
        <rFont val="宋体"/>
        <family val="0"/>
      </rPr>
      <t>实际修业年限</t>
    </r>
    <r>
      <rPr>
        <sz val="11"/>
        <color indexed="8"/>
        <rFont val="宋体"/>
        <family val="0"/>
      </rPr>
      <t>＋专业教育课学分学费标准×专业教育课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＋大学英语课学分学费标准×大学英语课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＋体育课学分学费标准×体育课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＋其他公共课学分学费标准×其他公共课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＋成长教育课学分学费标准×成长教育课</t>
    </r>
    <r>
      <rPr>
        <sz val="11"/>
        <color indexed="10"/>
        <rFont val="宋体"/>
        <family val="0"/>
      </rPr>
      <t>实际修读学分数</t>
    </r>
    <r>
      <rPr>
        <sz val="11"/>
        <color indexed="8"/>
        <rFont val="宋体"/>
        <family val="0"/>
      </rPr>
      <t>。</t>
    </r>
  </si>
  <si>
    <r>
      <t>③本表所列平均学费为一个学生用4个学年修读完该专业（申请毕业专业）各项学分最低要求，所产生的总费用的平均额，不含以下情况产生的费用：
A、学生实际修读学分超出申请毕业专业的培养方案所规定的最低学分（包含但不限于重修、辅修），学生需按照实际修读学分缴纳学分学费；
B、学生</t>
    </r>
    <r>
      <rPr>
        <sz val="11"/>
        <color indexed="8"/>
        <rFont val="宋体"/>
        <family val="0"/>
      </rPr>
      <t>4年未完成学业，需</t>
    </r>
    <r>
      <rPr>
        <sz val="11"/>
        <color indexed="8"/>
        <rFont val="宋体"/>
        <family val="0"/>
      </rPr>
      <t>延后毕业，学生按实际修业的年限按年缴交专业学费。</t>
    </r>
  </si>
  <si>
    <r>
      <t>④学分制允许学生可根据本人实际情况，在每学年选择修读数量不等的学分，故可能出现</t>
    </r>
    <r>
      <rPr>
        <sz val="11"/>
        <color indexed="10"/>
        <rFont val="宋体"/>
        <family val="0"/>
      </rPr>
      <t>学费</t>
    </r>
    <r>
      <rPr>
        <sz val="11"/>
        <color indexed="10"/>
        <rFont val="宋体"/>
        <family val="0"/>
      </rPr>
      <t>总额不变，</t>
    </r>
    <r>
      <rPr>
        <sz val="11"/>
        <color indexed="8"/>
        <rFont val="宋体"/>
        <family val="0"/>
      </rPr>
      <t>每年实际缴纳的学费数额不等的情况。</t>
    </r>
  </si>
  <si>
    <t>⑤我院2017级普通高考入学新生实行学分制收费，有关收费的详细规定以《中山大学南方学院学分制收费管理办法》为准。</t>
  </si>
  <si>
    <t>⑥我院2017级普通高考入学新生住宿费：1900元/学年（含空调）。</t>
  </si>
  <si>
    <t>学校实行学分制收费，学费由“专业学费”和“学分学费”两部分组成，按培养计划正常完成学业需缴纳学费为</t>
  </si>
  <si>
    <t>元/年。具体收费办法见学校官网。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</si>
</sst>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5" fontId="0" fillId="0" borderId="0" xfId="0" applyNumberForma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58" fontId="7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7" fontId="7" fillId="4" borderId="9" xfId="0" applyNumberFormat="1" applyFont="1" applyFill="1" applyBorder="1" applyAlignment="1">
      <alignment horizontal="center" vertical="center" wrapText="1"/>
    </xf>
    <xf numFmtId="177" fontId="6" fillId="4" borderId="9" xfId="0" applyNumberFormat="1" applyFont="1" applyFill="1" applyBorder="1" applyAlignment="1">
      <alignment horizontal="center" vertical="center" wrapText="1"/>
    </xf>
    <xf numFmtId="43" fontId="6" fillId="4" borderId="9" xfId="5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3" fontId="6" fillId="0" borderId="9" xfId="50" applyFont="1" applyFill="1" applyBorder="1" applyAlignment="1">
      <alignment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19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69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6" sqref="V6"/>
    </sheetView>
  </sheetViews>
  <sheetFormatPr defaultColWidth="9.00390625" defaultRowHeight="14.25"/>
  <cols>
    <col min="1" max="1" width="13.125" style="9" customWidth="1"/>
    <col min="2" max="2" width="7.00390625" style="8" customWidth="1"/>
    <col min="3" max="3" width="7.375" style="10" customWidth="1"/>
    <col min="4" max="4" width="6.375" style="11" customWidth="1"/>
    <col min="5" max="5" width="5.50390625" style="11" customWidth="1"/>
    <col min="6" max="6" width="6.50390625" style="11" customWidth="1"/>
    <col min="7" max="7" width="7.375" style="10" customWidth="1"/>
    <col min="8" max="8" width="6.25390625" style="10" customWidth="1"/>
    <col min="9" max="9" width="8.00390625" style="8" customWidth="1"/>
    <col min="10" max="13" width="8.00390625" style="6" customWidth="1"/>
    <col min="14" max="14" width="8.00390625" style="12" customWidth="1"/>
    <col min="15" max="15" width="9.00390625" style="8" customWidth="1"/>
    <col min="16" max="16" width="6.875" style="8" customWidth="1"/>
    <col min="17" max="17" width="5.875" style="8" customWidth="1"/>
    <col min="18" max="18" width="12.75390625" style="8" customWidth="1"/>
    <col min="19" max="191" width="9.00390625" style="8" customWidth="1"/>
  </cols>
  <sheetData>
    <row r="1" spans="1:15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9.5" customHeight="1">
      <c r="A2" s="13"/>
      <c r="C2" s="14"/>
      <c r="D2" s="14"/>
      <c r="E2" s="14"/>
      <c r="F2" s="14"/>
      <c r="G2" s="14"/>
      <c r="H2" s="14"/>
      <c r="J2" s="14"/>
      <c r="K2" s="14"/>
      <c r="L2" s="14"/>
      <c r="M2" s="14"/>
      <c r="O2" s="23" t="s">
        <v>1</v>
      </c>
    </row>
    <row r="3" spans="1:18" s="5" customFormat="1" ht="21.75" customHeight="1">
      <c r="A3" s="37" t="s">
        <v>2</v>
      </c>
      <c r="B3" s="43" t="s">
        <v>3</v>
      </c>
      <c r="C3" s="37" t="s">
        <v>4</v>
      </c>
      <c r="D3" s="37"/>
      <c r="E3" s="37"/>
      <c r="F3" s="37"/>
      <c r="G3" s="37"/>
      <c r="H3" s="37"/>
      <c r="I3" s="36" t="s">
        <v>5</v>
      </c>
      <c r="J3" s="36"/>
      <c r="K3" s="36"/>
      <c r="L3" s="36"/>
      <c r="M3" s="36"/>
      <c r="N3" s="36"/>
      <c r="O3" s="43" t="s">
        <v>6</v>
      </c>
      <c r="P3" s="43" t="s">
        <v>7</v>
      </c>
      <c r="Q3" s="50" t="s">
        <v>8</v>
      </c>
      <c r="R3" s="51" t="s">
        <v>9</v>
      </c>
    </row>
    <row r="4" spans="1:18" s="5" customFormat="1" ht="16.5" customHeight="1">
      <c r="A4" s="37"/>
      <c r="B4" s="44"/>
      <c r="C4" s="37"/>
      <c r="D4" s="37"/>
      <c r="E4" s="37"/>
      <c r="F4" s="37"/>
      <c r="G4" s="37"/>
      <c r="H4" s="37"/>
      <c r="I4" s="46" t="s">
        <v>10</v>
      </c>
      <c r="J4" s="37" t="s">
        <v>11</v>
      </c>
      <c r="K4" s="37"/>
      <c r="L4" s="37"/>
      <c r="M4" s="37"/>
      <c r="N4" s="37"/>
      <c r="O4" s="44"/>
      <c r="P4" s="44"/>
      <c r="Q4" s="50"/>
      <c r="R4" s="51"/>
    </row>
    <row r="5" spans="1:18" s="5" customFormat="1" ht="23.25" customHeight="1">
      <c r="A5" s="37"/>
      <c r="B5" s="44"/>
      <c r="C5" s="37" t="s">
        <v>12</v>
      </c>
      <c r="D5" s="37" t="s">
        <v>13</v>
      </c>
      <c r="E5" s="37"/>
      <c r="F5" s="37"/>
      <c r="G5" s="37" t="s">
        <v>14</v>
      </c>
      <c r="H5" s="37" t="s">
        <v>15</v>
      </c>
      <c r="I5" s="46"/>
      <c r="J5" s="37" t="s">
        <v>13</v>
      </c>
      <c r="K5" s="37"/>
      <c r="L5" s="37"/>
      <c r="M5" s="37" t="s">
        <v>14</v>
      </c>
      <c r="N5" s="48" t="s">
        <v>15</v>
      </c>
      <c r="O5" s="44"/>
      <c r="P5" s="44"/>
      <c r="Q5" s="50"/>
      <c r="R5" s="51"/>
    </row>
    <row r="6" spans="1:18" s="5" customFormat="1" ht="42" customHeight="1">
      <c r="A6" s="37"/>
      <c r="B6" s="45"/>
      <c r="C6" s="37"/>
      <c r="D6" s="15" t="s">
        <v>16</v>
      </c>
      <c r="E6" s="15" t="s">
        <v>17</v>
      </c>
      <c r="F6" s="15" t="s">
        <v>18</v>
      </c>
      <c r="G6" s="37"/>
      <c r="H6" s="37"/>
      <c r="I6" s="46"/>
      <c r="J6" s="15" t="s">
        <v>16</v>
      </c>
      <c r="K6" s="24" t="s">
        <v>17</v>
      </c>
      <c r="L6" s="24" t="s">
        <v>18</v>
      </c>
      <c r="M6" s="47"/>
      <c r="N6" s="49"/>
      <c r="O6" s="44"/>
      <c r="P6" s="44"/>
      <c r="Q6" s="50"/>
      <c r="R6" s="51"/>
    </row>
    <row r="7" spans="1:18" s="6" customFormat="1" ht="23.25" customHeight="1">
      <c r="A7" s="16"/>
      <c r="B7" s="17" t="s">
        <v>19</v>
      </c>
      <c r="C7" s="17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21</v>
      </c>
      <c r="J7" s="17" t="s">
        <v>22</v>
      </c>
      <c r="K7" s="17" t="s">
        <v>22</v>
      </c>
      <c r="L7" s="17" t="s">
        <v>22</v>
      </c>
      <c r="M7" s="17" t="s">
        <v>22</v>
      </c>
      <c r="N7" s="17" t="s">
        <v>22</v>
      </c>
      <c r="O7" s="17" t="s">
        <v>21</v>
      </c>
      <c r="P7" s="17" t="s">
        <v>21</v>
      </c>
      <c r="Q7" s="17" t="s">
        <v>23</v>
      </c>
      <c r="R7" s="32" t="s">
        <v>21</v>
      </c>
    </row>
    <row r="8" spans="1:18" ht="24" customHeight="1">
      <c r="A8" s="18" t="s">
        <v>24</v>
      </c>
      <c r="B8" s="19" t="s">
        <v>25</v>
      </c>
      <c r="C8" s="20">
        <f aca="true" t="shared" si="0" ref="C8:C43">D8+E8+F8+G8+H8</f>
        <v>150</v>
      </c>
      <c r="D8" s="20">
        <v>16</v>
      </c>
      <c r="E8" s="20">
        <v>4</v>
      </c>
      <c r="F8" s="20">
        <v>26</v>
      </c>
      <c r="G8" s="20">
        <v>96</v>
      </c>
      <c r="H8" s="20">
        <v>8</v>
      </c>
      <c r="I8" s="20">
        <v>9500</v>
      </c>
      <c r="J8" s="25">
        <v>350</v>
      </c>
      <c r="K8" s="25">
        <v>200</v>
      </c>
      <c r="L8" s="26">
        <v>250</v>
      </c>
      <c r="M8" s="25">
        <v>530</v>
      </c>
      <c r="N8" s="26">
        <v>250</v>
      </c>
      <c r="O8" s="27">
        <v>25945</v>
      </c>
      <c r="P8" s="28">
        <v>1900</v>
      </c>
      <c r="Q8" s="33">
        <v>343</v>
      </c>
      <c r="R8" s="34">
        <f>I8+P8+Q8</f>
        <v>11743</v>
      </c>
    </row>
    <row r="9" spans="1:18" ht="24" customHeight="1">
      <c r="A9" s="18" t="s">
        <v>26</v>
      </c>
      <c r="B9" s="19" t="s">
        <v>25</v>
      </c>
      <c r="C9" s="20">
        <f t="shared" si="0"/>
        <v>150</v>
      </c>
      <c r="D9" s="20">
        <v>16</v>
      </c>
      <c r="E9" s="20">
        <v>4</v>
      </c>
      <c r="F9" s="20">
        <v>26</v>
      </c>
      <c r="G9" s="20">
        <v>96</v>
      </c>
      <c r="H9" s="20">
        <v>8</v>
      </c>
      <c r="I9" s="20">
        <v>9500</v>
      </c>
      <c r="J9" s="25">
        <v>350</v>
      </c>
      <c r="K9" s="25">
        <v>200</v>
      </c>
      <c r="L9" s="26">
        <v>250</v>
      </c>
      <c r="M9" s="25">
        <v>530</v>
      </c>
      <c r="N9" s="26">
        <v>250</v>
      </c>
      <c r="O9" s="27">
        <v>25945</v>
      </c>
      <c r="P9" s="28">
        <v>1900</v>
      </c>
      <c r="Q9" s="33">
        <v>343</v>
      </c>
      <c r="R9" s="34">
        <f aca="true" t="shared" si="1" ref="R9:R43">I9+P9+Q9</f>
        <v>11743</v>
      </c>
    </row>
    <row r="10" spans="1:18" ht="24" customHeight="1">
      <c r="A10" s="18" t="s">
        <v>27</v>
      </c>
      <c r="B10" s="19" t="s">
        <v>25</v>
      </c>
      <c r="C10" s="20">
        <f t="shared" si="0"/>
        <v>150</v>
      </c>
      <c r="D10" s="20">
        <v>16</v>
      </c>
      <c r="E10" s="20">
        <v>4</v>
      </c>
      <c r="F10" s="20">
        <v>26</v>
      </c>
      <c r="G10" s="20">
        <v>96</v>
      </c>
      <c r="H10" s="20">
        <v>8</v>
      </c>
      <c r="I10" s="20">
        <v>9500</v>
      </c>
      <c r="J10" s="25">
        <v>350</v>
      </c>
      <c r="K10" s="25">
        <v>200</v>
      </c>
      <c r="L10" s="26">
        <v>250</v>
      </c>
      <c r="M10" s="25">
        <v>530</v>
      </c>
      <c r="N10" s="26">
        <v>250</v>
      </c>
      <c r="O10" s="27">
        <v>25945</v>
      </c>
      <c r="P10" s="28">
        <v>1900</v>
      </c>
      <c r="Q10" s="33">
        <v>343</v>
      </c>
      <c r="R10" s="34">
        <f t="shared" si="1"/>
        <v>11743</v>
      </c>
    </row>
    <row r="11" spans="1:18" ht="24" customHeight="1">
      <c r="A11" s="18" t="s">
        <v>28</v>
      </c>
      <c r="B11" s="19" t="s">
        <v>25</v>
      </c>
      <c r="C11" s="20">
        <f t="shared" si="0"/>
        <v>150</v>
      </c>
      <c r="D11" s="20">
        <v>16</v>
      </c>
      <c r="E11" s="20">
        <v>4</v>
      </c>
      <c r="F11" s="20">
        <v>26</v>
      </c>
      <c r="G11" s="20">
        <v>96</v>
      </c>
      <c r="H11" s="20">
        <v>8</v>
      </c>
      <c r="I11" s="20">
        <v>9500</v>
      </c>
      <c r="J11" s="25">
        <v>350</v>
      </c>
      <c r="K11" s="25">
        <v>200</v>
      </c>
      <c r="L11" s="26">
        <v>250</v>
      </c>
      <c r="M11" s="25">
        <v>530</v>
      </c>
      <c r="N11" s="26">
        <v>250</v>
      </c>
      <c r="O11" s="27">
        <v>25945</v>
      </c>
      <c r="P11" s="28">
        <v>1900</v>
      </c>
      <c r="Q11" s="33">
        <v>343</v>
      </c>
      <c r="R11" s="34">
        <f t="shared" si="1"/>
        <v>11743</v>
      </c>
    </row>
    <row r="12" spans="1:18" ht="24" customHeight="1">
      <c r="A12" s="18" t="s">
        <v>29</v>
      </c>
      <c r="B12" s="19" t="s">
        <v>25</v>
      </c>
      <c r="C12" s="20">
        <f t="shared" si="0"/>
        <v>150</v>
      </c>
      <c r="D12" s="20">
        <v>16</v>
      </c>
      <c r="E12" s="20">
        <v>4</v>
      </c>
      <c r="F12" s="20">
        <v>26</v>
      </c>
      <c r="G12" s="20">
        <v>96</v>
      </c>
      <c r="H12" s="20">
        <v>8</v>
      </c>
      <c r="I12" s="20">
        <v>9500</v>
      </c>
      <c r="J12" s="25">
        <v>350</v>
      </c>
      <c r="K12" s="25">
        <v>200</v>
      </c>
      <c r="L12" s="26">
        <v>250</v>
      </c>
      <c r="M12" s="25">
        <v>530</v>
      </c>
      <c r="N12" s="26">
        <v>250</v>
      </c>
      <c r="O12" s="27">
        <v>25945</v>
      </c>
      <c r="P12" s="28">
        <v>1900</v>
      </c>
      <c r="Q12" s="33">
        <v>343</v>
      </c>
      <c r="R12" s="34">
        <f t="shared" si="1"/>
        <v>11743</v>
      </c>
    </row>
    <row r="13" spans="1:18" ht="24" customHeight="1">
      <c r="A13" s="18" t="s">
        <v>30</v>
      </c>
      <c r="B13" s="19" t="s">
        <v>25</v>
      </c>
      <c r="C13" s="20">
        <f t="shared" si="0"/>
        <v>150</v>
      </c>
      <c r="D13" s="20">
        <v>16</v>
      </c>
      <c r="E13" s="20">
        <v>4</v>
      </c>
      <c r="F13" s="20">
        <v>26</v>
      </c>
      <c r="G13" s="20">
        <v>96</v>
      </c>
      <c r="H13" s="20">
        <v>8</v>
      </c>
      <c r="I13" s="20">
        <v>9500</v>
      </c>
      <c r="J13" s="25">
        <v>350</v>
      </c>
      <c r="K13" s="25">
        <v>200</v>
      </c>
      <c r="L13" s="26">
        <v>250</v>
      </c>
      <c r="M13" s="25">
        <v>530</v>
      </c>
      <c r="N13" s="26">
        <v>250</v>
      </c>
      <c r="O13" s="27">
        <v>25945</v>
      </c>
      <c r="P13" s="28">
        <v>1900</v>
      </c>
      <c r="Q13" s="33">
        <v>343</v>
      </c>
      <c r="R13" s="34">
        <f t="shared" si="1"/>
        <v>11743</v>
      </c>
    </row>
    <row r="14" spans="1:18" ht="24" customHeight="1">
      <c r="A14" s="18" t="s">
        <v>31</v>
      </c>
      <c r="B14" s="19" t="s">
        <v>25</v>
      </c>
      <c r="C14" s="20">
        <f t="shared" si="0"/>
        <v>150</v>
      </c>
      <c r="D14" s="20">
        <v>16</v>
      </c>
      <c r="E14" s="20">
        <v>4</v>
      </c>
      <c r="F14" s="20">
        <v>26</v>
      </c>
      <c r="G14" s="20">
        <v>96</v>
      </c>
      <c r="H14" s="20">
        <v>8</v>
      </c>
      <c r="I14" s="20">
        <v>9500</v>
      </c>
      <c r="J14" s="25">
        <v>350</v>
      </c>
      <c r="K14" s="25">
        <v>200</v>
      </c>
      <c r="L14" s="26">
        <v>250</v>
      </c>
      <c r="M14" s="25">
        <v>530</v>
      </c>
      <c r="N14" s="26">
        <v>250</v>
      </c>
      <c r="O14" s="27">
        <v>25945</v>
      </c>
      <c r="P14" s="28">
        <v>1900</v>
      </c>
      <c r="Q14" s="33">
        <v>343</v>
      </c>
      <c r="R14" s="34">
        <f t="shared" si="1"/>
        <v>11743</v>
      </c>
    </row>
    <row r="15" spans="1:18" ht="24" customHeight="1">
      <c r="A15" s="18" t="s">
        <v>32</v>
      </c>
      <c r="B15" s="19" t="s">
        <v>25</v>
      </c>
      <c r="C15" s="20">
        <f t="shared" si="0"/>
        <v>150</v>
      </c>
      <c r="D15" s="20">
        <v>16</v>
      </c>
      <c r="E15" s="20">
        <v>4</v>
      </c>
      <c r="F15" s="20">
        <v>26</v>
      </c>
      <c r="G15" s="20">
        <v>96</v>
      </c>
      <c r="H15" s="20">
        <v>8</v>
      </c>
      <c r="I15" s="20">
        <v>9500</v>
      </c>
      <c r="J15" s="25">
        <v>350</v>
      </c>
      <c r="K15" s="25">
        <v>200</v>
      </c>
      <c r="L15" s="26">
        <v>250</v>
      </c>
      <c r="M15" s="25">
        <v>530</v>
      </c>
      <c r="N15" s="26">
        <v>250</v>
      </c>
      <c r="O15" s="27">
        <v>25945</v>
      </c>
      <c r="P15" s="28">
        <v>1900</v>
      </c>
      <c r="Q15" s="33">
        <v>343</v>
      </c>
      <c r="R15" s="34">
        <f t="shared" si="1"/>
        <v>11743</v>
      </c>
    </row>
    <row r="16" spans="1:18" ht="24" customHeight="1">
      <c r="A16" s="18" t="s">
        <v>33</v>
      </c>
      <c r="B16" s="19" t="s">
        <v>25</v>
      </c>
      <c r="C16" s="20">
        <f t="shared" si="0"/>
        <v>150</v>
      </c>
      <c r="D16" s="20">
        <v>16</v>
      </c>
      <c r="E16" s="20">
        <v>4</v>
      </c>
      <c r="F16" s="20">
        <v>26</v>
      </c>
      <c r="G16" s="20">
        <v>96</v>
      </c>
      <c r="H16" s="20">
        <v>8</v>
      </c>
      <c r="I16" s="20">
        <v>9500</v>
      </c>
      <c r="J16" s="25">
        <v>350</v>
      </c>
      <c r="K16" s="25">
        <v>200</v>
      </c>
      <c r="L16" s="26">
        <v>250</v>
      </c>
      <c r="M16" s="25">
        <v>530</v>
      </c>
      <c r="N16" s="26">
        <v>250</v>
      </c>
      <c r="O16" s="27">
        <v>25945</v>
      </c>
      <c r="P16" s="28">
        <v>1900</v>
      </c>
      <c r="Q16" s="33">
        <v>343</v>
      </c>
      <c r="R16" s="34">
        <f t="shared" si="1"/>
        <v>11743</v>
      </c>
    </row>
    <row r="17" spans="1:18" ht="24" customHeight="1">
      <c r="A17" s="21" t="s">
        <v>34</v>
      </c>
      <c r="B17" s="19" t="s">
        <v>25</v>
      </c>
      <c r="C17" s="22">
        <f t="shared" si="0"/>
        <v>150</v>
      </c>
      <c r="D17" s="22">
        <v>16</v>
      </c>
      <c r="E17" s="22">
        <v>4</v>
      </c>
      <c r="F17" s="22">
        <v>26</v>
      </c>
      <c r="G17" s="22">
        <v>96</v>
      </c>
      <c r="H17" s="22">
        <v>8</v>
      </c>
      <c r="I17" s="22">
        <v>9500</v>
      </c>
      <c r="J17" s="29">
        <v>350</v>
      </c>
      <c r="K17" s="29">
        <v>200</v>
      </c>
      <c r="L17" s="30">
        <v>250</v>
      </c>
      <c r="M17" s="29">
        <v>530</v>
      </c>
      <c r="N17" s="30">
        <v>250</v>
      </c>
      <c r="O17" s="31">
        <v>25945</v>
      </c>
      <c r="P17" s="28">
        <v>1900</v>
      </c>
      <c r="Q17" s="33">
        <v>343</v>
      </c>
      <c r="R17" s="34">
        <f t="shared" si="1"/>
        <v>11743</v>
      </c>
    </row>
    <row r="18" spans="1:18" ht="24" customHeight="1">
      <c r="A18" s="21" t="s">
        <v>35</v>
      </c>
      <c r="B18" s="19" t="s">
        <v>25</v>
      </c>
      <c r="C18" s="22">
        <f t="shared" si="0"/>
        <v>150</v>
      </c>
      <c r="D18" s="22">
        <v>16</v>
      </c>
      <c r="E18" s="22">
        <v>4</v>
      </c>
      <c r="F18" s="22">
        <v>26</v>
      </c>
      <c r="G18" s="22">
        <v>96</v>
      </c>
      <c r="H18" s="22">
        <v>8</v>
      </c>
      <c r="I18" s="22">
        <v>9500</v>
      </c>
      <c r="J18" s="29">
        <v>350</v>
      </c>
      <c r="K18" s="29">
        <v>200</v>
      </c>
      <c r="L18" s="30">
        <v>250</v>
      </c>
      <c r="M18" s="29">
        <v>530</v>
      </c>
      <c r="N18" s="30">
        <v>250</v>
      </c>
      <c r="O18" s="31">
        <v>25945</v>
      </c>
      <c r="P18" s="28">
        <v>1900</v>
      </c>
      <c r="Q18" s="33">
        <v>343</v>
      </c>
      <c r="R18" s="34">
        <f t="shared" si="1"/>
        <v>11743</v>
      </c>
    </row>
    <row r="19" spans="1:18" s="7" customFormat="1" ht="24" customHeight="1">
      <c r="A19" s="18" t="s">
        <v>36</v>
      </c>
      <c r="B19" s="19" t="s">
        <v>25</v>
      </c>
      <c r="C19" s="20">
        <f t="shared" si="0"/>
        <v>165</v>
      </c>
      <c r="D19" s="20">
        <v>16</v>
      </c>
      <c r="E19" s="20">
        <v>4</v>
      </c>
      <c r="F19" s="20">
        <v>23</v>
      </c>
      <c r="G19" s="20">
        <v>114</v>
      </c>
      <c r="H19" s="20">
        <v>8</v>
      </c>
      <c r="I19" s="20">
        <v>9000</v>
      </c>
      <c r="J19" s="25">
        <v>350</v>
      </c>
      <c r="K19" s="25">
        <v>200</v>
      </c>
      <c r="L19" s="26">
        <v>250</v>
      </c>
      <c r="M19" s="25">
        <v>500</v>
      </c>
      <c r="N19" s="26">
        <v>250</v>
      </c>
      <c r="O19" s="31">
        <v>26787.5</v>
      </c>
      <c r="P19" s="28">
        <v>1900</v>
      </c>
      <c r="Q19" s="33">
        <v>343</v>
      </c>
      <c r="R19" s="34">
        <f t="shared" si="1"/>
        <v>11243</v>
      </c>
    </row>
    <row r="20" spans="1:18" ht="24" customHeight="1">
      <c r="A20" s="18" t="s">
        <v>37</v>
      </c>
      <c r="B20" s="19" t="s">
        <v>25</v>
      </c>
      <c r="C20" s="20">
        <f t="shared" si="0"/>
        <v>150</v>
      </c>
      <c r="D20" s="20">
        <v>0</v>
      </c>
      <c r="E20" s="20">
        <v>4</v>
      </c>
      <c r="F20" s="20">
        <v>22</v>
      </c>
      <c r="G20" s="20">
        <v>116</v>
      </c>
      <c r="H20" s="20">
        <v>8</v>
      </c>
      <c r="I20" s="20">
        <v>9500</v>
      </c>
      <c r="J20" s="25">
        <v>0</v>
      </c>
      <c r="K20" s="25">
        <v>200</v>
      </c>
      <c r="L20" s="26">
        <v>250</v>
      </c>
      <c r="M20" s="25">
        <v>500</v>
      </c>
      <c r="N20" s="26">
        <v>250</v>
      </c>
      <c r="O20" s="31">
        <v>26075</v>
      </c>
      <c r="P20" s="28">
        <v>1900</v>
      </c>
      <c r="Q20" s="33">
        <v>343</v>
      </c>
      <c r="R20" s="34">
        <f t="shared" si="1"/>
        <v>11743</v>
      </c>
    </row>
    <row r="21" spans="1:18" ht="24" customHeight="1">
      <c r="A21" s="18" t="s">
        <v>38</v>
      </c>
      <c r="B21" s="19" t="s">
        <v>25</v>
      </c>
      <c r="C21" s="20">
        <f t="shared" si="0"/>
        <v>150</v>
      </c>
      <c r="D21" s="20">
        <v>0</v>
      </c>
      <c r="E21" s="20">
        <v>4</v>
      </c>
      <c r="F21" s="20">
        <v>25</v>
      </c>
      <c r="G21" s="20">
        <v>113</v>
      </c>
      <c r="H21" s="20">
        <v>8</v>
      </c>
      <c r="I21" s="20">
        <v>9500</v>
      </c>
      <c r="J21" s="25">
        <v>0</v>
      </c>
      <c r="K21" s="25">
        <v>200</v>
      </c>
      <c r="L21" s="26">
        <v>250</v>
      </c>
      <c r="M21" s="25">
        <v>500</v>
      </c>
      <c r="N21" s="26">
        <v>250</v>
      </c>
      <c r="O21" s="31">
        <v>25887.5</v>
      </c>
      <c r="P21" s="28">
        <v>1900</v>
      </c>
      <c r="Q21" s="33">
        <v>343</v>
      </c>
      <c r="R21" s="34">
        <f t="shared" si="1"/>
        <v>11743</v>
      </c>
    </row>
    <row r="22" spans="1:18" ht="24" customHeight="1">
      <c r="A22" s="18" t="s">
        <v>39</v>
      </c>
      <c r="B22" s="19" t="s">
        <v>25</v>
      </c>
      <c r="C22" s="20">
        <f t="shared" si="0"/>
        <v>150</v>
      </c>
      <c r="D22" s="20">
        <v>0</v>
      </c>
      <c r="E22" s="20">
        <v>4</v>
      </c>
      <c r="F22" s="20">
        <v>22</v>
      </c>
      <c r="G22" s="20">
        <v>116</v>
      </c>
      <c r="H22" s="20">
        <v>8</v>
      </c>
      <c r="I22" s="20">
        <v>9500</v>
      </c>
      <c r="J22" s="25">
        <v>0</v>
      </c>
      <c r="K22" s="25">
        <v>200</v>
      </c>
      <c r="L22" s="26">
        <v>250</v>
      </c>
      <c r="M22" s="25">
        <v>500</v>
      </c>
      <c r="N22" s="26">
        <v>250</v>
      </c>
      <c r="O22" s="31">
        <v>26075</v>
      </c>
      <c r="P22" s="28">
        <v>1900</v>
      </c>
      <c r="Q22" s="33">
        <v>343</v>
      </c>
      <c r="R22" s="34">
        <f t="shared" si="1"/>
        <v>11743</v>
      </c>
    </row>
    <row r="23" spans="1:18" ht="24" customHeight="1">
      <c r="A23" s="18" t="s">
        <v>40</v>
      </c>
      <c r="B23" s="19" t="s">
        <v>25</v>
      </c>
      <c r="C23" s="20">
        <f t="shared" si="0"/>
        <v>150</v>
      </c>
      <c r="D23" s="20">
        <v>0</v>
      </c>
      <c r="E23" s="20">
        <v>4</v>
      </c>
      <c r="F23" s="20">
        <v>25</v>
      </c>
      <c r="G23" s="20">
        <v>113</v>
      </c>
      <c r="H23" s="20">
        <v>8</v>
      </c>
      <c r="I23" s="20">
        <v>9500</v>
      </c>
      <c r="J23" s="25">
        <v>0</v>
      </c>
      <c r="K23" s="25">
        <v>200</v>
      </c>
      <c r="L23" s="26">
        <v>250</v>
      </c>
      <c r="M23" s="25">
        <v>500</v>
      </c>
      <c r="N23" s="26">
        <v>250</v>
      </c>
      <c r="O23" s="31">
        <v>25887.5</v>
      </c>
      <c r="P23" s="28">
        <v>1900</v>
      </c>
      <c r="Q23" s="33">
        <v>343</v>
      </c>
      <c r="R23" s="34">
        <f t="shared" si="1"/>
        <v>11743</v>
      </c>
    </row>
    <row r="24" spans="1:18" ht="24" customHeight="1">
      <c r="A24" s="18" t="s">
        <v>41</v>
      </c>
      <c r="B24" s="19" t="s">
        <v>25</v>
      </c>
      <c r="C24" s="20">
        <f t="shared" si="0"/>
        <v>150</v>
      </c>
      <c r="D24" s="20">
        <v>0</v>
      </c>
      <c r="E24" s="20">
        <v>4</v>
      </c>
      <c r="F24" s="20">
        <v>25</v>
      </c>
      <c r="G24" s="20">
        <v>113</v>
      </c>
      <c r="H24" s="20">
        <v>8</v>
      </c>
      <c r="I24" s="20">
        <v>9500</v>
      </c>
      <c r="J24" s="25">
        <v>0</v>
      </c>
      <c r="K24" s="25">
        <v>200</v>
      </c>
      <c r="L24" s="26">
        <v>250</v>
      </c>
      <c r="M24" s="25">
        <v>500</v>
      </c>
      <c r="N24" s="26">
        <v>250</v>
      </c>
      <c r="O24" s="31">
        <v>25887.5</v>
      </c>
      <c r="P24" s="28">
        <v>1900</v>
      </c>
      <c r="Q24" s="33">
        <v>343</v>
      </c>
      <c r="R24" s="34">
        <f t="shared" si="1"/>
        <v>11743</v>
      </c>
    </row>
    <row r="25" spans="1:18" ht="24" customHeight="1">
      <c r="A25" s="18" t="s">
        <v>42</v>
      </c>
      <c r="B25" s="19" t="s">
        <v>25</v>
      </c>
      <c r="C25" s="20">
        <f t="shared" si="0"/>
        <v>150</v>
      </c>
      <c r="D25" s="20">
        <v>16</v>
      </c>
      <c r="E25" s="20">
        <v>4</v>
      </c>
      <c r="F25" s="20">
        <v>25</v>
      </c>
      <c r="G25" s="20">
        <v>97</v>
      </c>
      <c r="H25" s="20">
        <v>8</v>
      </c>
      <c r="I25" s="20">
        <v>9500</v>
      </c>
      <c r="J25" s="25">
        <v>350</v>
      </c>
      <c r="K25" s="25">
        <v>200</v>
      </c>
      <c r="L25" s="26">
        <v>250</v>
      </c>
      <c r="M25" s="25">
        <v>520</v>
      </c>
      <c r="N25" s="26">
        <v>250</v>
      </c>
      <c r="O25" s="31">
        <v>25772.5</v>
      </c>
      <c r="P25" s="28">
        <v>1900</v>
      </c>
      <c r="Q25" s="33">
        <v>343</v>
      </c>
      <c r="R25" s="34">
        <f t="shared" si="1"/>
        <v>11743</v>
      </c>
    </row>
    <row r="26" spans="1:18" ht="24" customHeight="1">
      <c r="A26" s="18" t="s">
        <v>43</v>
      </c>
      <c r="B26" s="19" t="s">
        <v>25</v>
      </c>
      <c r="C26" s="20">
        <f t="shared" si="0"/>
        <v>150</v>
      </c>
      <c r="D26" s="20">
        <v>16</v>
      </c>
      <c r="E26" s="20">
        <v>4</v>
      </c>
      <c r="F26" s="20">
        <v>25</v>
      </c>
      <c r="G26" s="20">
        <v>97</v>
      </c>
      <c r="H26" s="20">
        <v>8</v>
      </c>
      <c r="I26" s="20">
        <v>9500</v>
      </c>
      <c r="J26" s="25">
        <v>350</v>
      </c>
      <c r="K26" s="25">
        <v>200</v>
      </c>
      <c r="L26" s="26">
        <v>250</v>
      </c>
      <c r="M26" s="25">
        <v>520</v>
      </c>
      <c r="N26" s="26">
        <v>250</v>
      </c>
      <c r="O26" s="31">
        <v>25772.5</v>
      </c>
      <c r="P26" s="28">
        <v>1900</v>
      </c>
      <c r="Q26" s="33">
        <v>343</v>
      </c>
      <c r="R26" s="34">
        <f t="shared" si="1"/>
        <v>11743</v>
      </c>
    </row>
    <row r="27" spans="1:18" ht="24" customHeight="1">
      <c r="A27" s="18" t="s">
        <v>44</v>
      </c>
      <c r="B27" s="19" t="s">
        <v>25</v>
      </c>
      <c r="C27" s="20">
        <f t="shared" si="0"/>
        <v>150</v>
      </c>
      <c r="D27" s="20">
        <v>16</v>
      </c>
      <c r="E27" s="20">
        <v>4</v>
      </c>
      <c r="F27" s="20">
        <v>25</v>
      </c>
      <c r="G27" s="20">
        <v>97</v>
      </c>
      <c r="H27" s="20">
        <v>8</v>
      </c>
      <c r="I27" s="20">
        <v>9500</v>
      </c>
      <c r="J27" s="25">
        <v>350</v>
      </c>
      <c r="K27" s="25">
        <v>200</v>
      </c>
      <c r="L27" s="26">
        <v>250</v>
      </c>
      <c r="M27" s="25">
        <v>520</v>
      </c>
      <c r="N27" s="26">
        <v>250</v>
      </c>
      <c r="O27" s="31">
        <v>25772.5</v>
      </c>
      <c r="P27" s="28">
        <v>1900</v>
      </c>
      <c r="Q27" s="33">
        <v>343</v>
      </c>
      <c r="R27" s="34">
        <f t="shared" si="1"/>
        <v>11743</v>
      </c>
    </row>
    <row r="28" spans="1:18" ht="24" customHeight="1">
      <c r="A28" s="18" t="s">
        <v>45</v>
      </c>
      <c r="B28" s="19" t="s">
        <v>25</v>
      </c>
      <c r="C28" s="20">
        <f t="shared" si="0"/>
        <v>150</v>
      </c>
      <c r="D28" s="20">
        <v>16</v>
      </c>
      <c r="E28" s="20">
        <v>4</v>
      </c>
      <c r="F28" s="20">
        <v>26</v>
      </c>
      <c r="G28" s="20">
        <v>96</v>
      </c>
      <c r="H28" s="20">
        <v>8</v>
      </c>
      <c r="I28" s="20">
        <v>9500</v>
      </c>
      <c r="J28" s="25">
        <v>350</v>
      </c>
      <c r="K28" s="25">
        <v>200</v>
      </c>
      <c r="L28" s="26">
        <v>250</v>
      </c>
      <c r="M28" s="25">
        <v>530</v>
      </c>
      <c r="N28" s="26">
        <v>250</v>
      </c>
      <c r="O28" s="31">
        <v>25945</v>
      </c>
      <c r="P28" s="28">
        <v>1900</v>
      </c>
      <c r="Q28" s="33">
        <v>343</v>
      </c>
      <c r="R28" s="34">
        <f t="shared" si="1"/>
        <v>11743</v>
      </c>
    </row>
    <row r="29" spans="1:18" ht="24" customHeight="1">
      <c r="A29" s="18" t="s">
        <v>46</v>
      </c>
      <c r="B29" s="19" t="s">
        <v>25</v>
      </c>
      <c r="C29" s="20">
        <f t="shared" si="0"/>
        <v>150</v>
      </c>
      <c r="D29" s="20">
        <v>16</v>
      </c>
      <c r="E29" s="20">
        <v>4</v>
      </c>
      <c r="F29" s="20">
        <v>26</v>
      </c>
      <c r="G29" s="20">
        <v>96</v>
      </c>
      <c r="H29" s="20">
        <v>8</v>
      </c>
      <c r="I29" s="20">
        <v>9500</v>
      </c>
      <c r="J29" s="25">
        <v>350</v>
      </c>
      <c r="K29" s="25">
        <v>200</v>
      </c>
      <c r="L29" s="26">
        <v>250</v>
      </c>
      <c r="M29" s="25">
        <v>530</v>
      </c>
      <c r="N29" s="26">
        <v>250</v>
      </c>
      <c r="O29" s="31">
        <v>25945</v>
      </c>
      <c r="P29" s="28">
        <v>1900</v>
      </c>
      <c r="Q29" s="33">
        <v>343</v>
      </c>
      <c r="R29" s="34">
        <f t="shared" si="1"/>
        <v>11743</v>
      </c>
    </row>
    <row r="30" spans="1:18" ht="24" customHeight="1">
      <c r="A30" s="18" t="s">
        <v>47</v>
      </c>
      <c r="B30" s="19" t="s">
        <v>25</v>
      </c>
      <c r="C30" s="20">
        <f t="shared" si="0"/>
        <v>150</v>
      </c>
      <c r="D30" s="20">
        <v>16</v>
      </c>
      <c r="E30" s="20">
        <v>4</v>
      </c>
      <c r="F30" s="20">
        <v>26</v>
      </c>
      <c r="G30" s="20">
        <v>96</v>
      </c>
      <c r="H30" s="20">
        <v>8</v>
      </c>
      <c r="I30" s="20">
        <v>9500</v>
      </c>
      <c r="J30" s="25">
        <v>350</v>
      </c>
      <c r="K30" s="25">
        <v>200</v>
      </c>
      <c r="L30" s="26">
        <v>250</v>
      </c>
      <c r="M30" s="25">
        <v>530</v>
      </c>
      <c r="N30" s="26">
        <v>250</v>
      </c>
      <c r="O30" s="31">
        <v>25945</v>
      </c>
      <c r="P30" s="28">
        <v>1900</v>
      </c>
      <c r="Q30" s="33">
        <v>343</v>
      </c>
      <c r="R30" s="34">
        <f t="shared" si="1"/>
        <v>11743</v>
      </c>
    </row>
    <row r="31" spans="1:18" ht="22.5" customHeight="1">
      <c r="A31" s="18" t="s">
        <v>48</v>
      </c>
      <c r="B31" s="19" t="s">
        <v>25</v>
      </c>
      <c r="C31" s="20">
        <f t="shared" si="0"/>
        <v>150</v>
      </c>
      <c r="D31" s="20">
        <v>16</v>
      </c>
      <c r="E31" s="20">
        <v>4</v>
      </c>
      <c r="F31" s="20">
        <v>26</v>
      </c>
      <c r="G31" s="20">
        <v>96</v>
      </c>
      <c r="H31" s="20">
        <v>8</v>
      </c>
      <c r="I31" s="20">
        <v>9500</v>
      </c>
      <c r="J31" s="25">
        <v>350</v>
      </c>
      <c r="K31" s="25">
        <v>200</v>
      </c>
      <c r="L31" s="26">
        <v>250</v>
      </c>
      <c r="M31" s="25">
        <v>530</v>
      </c>
      <c r="N31" s="26">
        <v>250</v>
      </c>
      <c r="O31" s="31">
        <v>25945</v>
      </c>
      <c r="P31" s="28">
        <v>1900</v>
      </c>
      <c r="Q31" s="33">
        <v>343</v>
      </c>
      <c r="R31" s="34">
        <f t="shared" si="1"/>
        <v>11743</v>
      </c>
    </row>
    <row r="32" spans="1:18" ht="24" customHeight="1">
      <c r="A32" s="21" t="s">
        <v>49</v>
      </c>
      <c r="B32" s="19" t="s">
        <v>25</v>
      </c>
      <c r="C32" s="22">
        <f t="shared" si="0"/>
        <v>156</v>
      </c>
      <c r="D32" s="22">
        <v>16</v>
      </c>
      <c r="E32" s="22">
        <v>4</v>
      </c>
      <c r="F32" s="22">
        <v>25</v>
      </c>
      <c r="G32" s="22">
        <v>103</v>
      </c>
      <c r="H32" s="22">
        <v>8</v>
      </c>
      <c r="I32" s="22">
        <v>9500</v>
      </c>
      <c r="J32" s="29">
        <v>350</v>
      </c>
      <c r="K32" s="29">
        <v>200</v>
      </c>
      <c r="L32" s="30">
        <v>250</v>
      </c>
      <c r="M32" s="29">
        <v>540</v>
      </c>
      <c r="N32" s="30">
        <v>250</v>
      </c>
      <c r="O32" s="31">
        <v>27067.5</v>
      </c>
      <c r="P32" s="28">
        <v>1900</v>
      </c>
      <c r="Q32" s="33">
        <v>343</v>
      </c>
      <c r="R32" s="34">
        <f t="shared" si="1"/>
        <v>11743</v>
      </c>
    </row>
    <row r="33" spans="1:18" ht="24" customHeight="1">
      <c r="A33" s="21" t="s">
        <v>50</v>
      </c>
      <c r="B33" s="19" t="s">
        <v>25</v>
      </c>
      <c r="C33" s="22">
        <f t="shared" si="0"/>
        <v>156</v>
      </c>
      <c r="D33" s="22">
        <v>16</v>
      </c>
      <c r="E33" s="22">
        <v>4</v>
      </c>
      <c r="F33" s="22">
        <v>22</v>
      </c>
      <c r="G33" s="22">
        <v>106</v>
      </c>
      <c r="H33" s="22">
        <v>8</v>
      </c>
      <c r="I33" s="22">
        <v>9500</v>
      </c>
      <c r="J33" s="29">
        <v>350</v>
      </c>
      <c r="K33" s="29">
        <v>200</v>
      </c>
      <c r="L33" s="30">
        <v>250</v>
      </c>
      <c r="M33" s="29">
        <v>540</v>
      </c>
      <c r="N33" s="30">
        <v>250</v>
      </c>
      <c r="O33" s="27">
        <v>27285</v>
      </c>
      <c r="P33" s="28">
        <v>1900</v>
      </c>
      <c r="Q33" s="33">
        <v>343</v>
      </c>
      <c r="R33" s="34">
        <f t="shared" si="1"/>
        <v>11743</v>
      </c>
    </row>
    <row r="34" spans="1:18" ht="24" customHeight="1">
      <c r="A34" s="21" t="s">
        <v>51</v>
      </c>
      <c r="B34" s="19" t="s">
        <v>25</v>
      </c>
      <c r="C34" s="22">
        <f t="shared" si="0"/>
        <v>156</v>
      </c>
      <c r="D34" s="22">
        <v>16</v>
      </c>
      <c r="E34" s="22">
        <v>4</v>
      </c>
      <c r="F34" s="22">
        <v>22</v>
      </c>
      <c r="G34" s="22">
        <v>106</v>
      </c>
      <c r="H34" s="22">
        <v>8</v>
      </c>
      <c r="I34" s="22">
        <v>9500</v>
      </c>
      <c r="J34" s="29">
        <v>350</v>
      </c>
      <c r="K34" s="29">
        <v>200</v>
      </c>
      <c r="L34" s="30">
        <v>250</v>
      </c>
      <c r="M34" s="29">
        <v>540</v>
      </c>
      <c r="N34" s="30">
        <v>250</v>
      </c>
      <c r="O34" s="27">
        <v>27285</v>
      </c>
      <c r="P34" s="28">
        <v>1900</v>
      </c>
      <c r="Q34" s="33">
        <v>343</v>
      </c>
      <c r="R34" s="34">
        <f t="shared" si="1"/>
        <v>11743</v>
      </c>
    </row>
    <row r="35" spans="1:18" ht="24" customHeight="1">
      <c r="A35" s="21" t="s">
        <v>52</v>
      </c>
      <c r="B35" s="19" t="s">
        <v>25</v>
      </c>
      <c r="C35" s="22">
        <f t="shared" si="0"/>
        <v>156</v>
      </c>
      <c r="D35" s="22">
        <v>16</v>
      </c>
      <c r="E35" s="22">
        <v>4</v>
      </c>
      <c r="F35" s="22">
        <v>22</v>
      </c>
      <c r="G35" s="22">
        <v>106</v>
      </c>
      <c r="H35" s="22">
        <v>8</v>
      </c>
      <c r="I35" s="22">
        <v>9500</v>
      </c>
      <c r="J35" s="29">
        <v>350</v>
      </c>
      <c r="K35" s="29">
        <v>200</v>
      </c>
      <c r="L35" s="30">
        <v>250</v>
      </c>
      <c r="M35" s="29">
        <v>540</v>
      </c>
      <c r="N35" s="30">
        <v>250</v>
      </c>
      <c r="O35" s="27">
        <v>27285</v>
      </c>
      <c r="P35" s="28">
        <v>1900</v>
      </c>
      <c r="Q35" s="33">
        <v>343</v>
      </c>
      <c r="R35" s="34">
        <f t="shared" si="1"/>
        <v>11743</v>
      </c>
    </row>
    <row r="36" spans="1:18" ht="24" customHeight="1">
      <c r="A36" s="21" t="s">
        <v>53</v>
      </c>
      <c r="B36" s="19" t="s">
        <v>25</v>
      </c>
      <c r="C36" s="22">
        <f t="shared" si="0"/>
        <v>156</v>
      </c>
      <c r="D36" s="22">
        <v>16</v>
      </c>
      <c r="E36" s="22">
        <v>4</v>
      </c>
      <c r="F36" s="22">
        <v>22</v>
      </c>
      <c r="G36" s="22">
        <v>106</v>
      </c>
      <c r="H36" s="22">
        <v>8</v>
      </c>
      <c r="I36" s="22">
        <v>9500</v>
      </c>
      <c r="J36" s="29">
        <v>350</v>
      </c>
      <c r="K36" s="29">
        <v>200</v>
      </c>
      <c r="L36" s="30">
        <v>250</v>
      </c>
      <c r="M36" s="29">
        <v>540</v>
      </c>
      <c r="N36" s="30">
        <v>250</v>
      </c>
      <c r="O36" s="27">
        <v>27285</v>
      </c>
      <c r="P36" s="28">
        <v>1900</v>
      </c>
      <c r="Q36" s="33">
        <v>343</v>
      </c>
      <c r="R36" s="34">
        <f t="shared" si="1"/>
        <v>11743</v>
      </c>
    </row>
    <row r="37" spans="1:18" ht="24" customHeight="1">
      <c r="A37" s="21" t="s">
        <v>54</v>
      </c>
      <c r="B37" s="19" t="s">
        <v>25</v>
      </c>
      <c r="C37" s="22">
        <f t="shared" si="0"/>
        <v>156</v>
      </c>
      <c r="D37" s="22">
        <v>16</v>
      </c>
      <c r="E37" s="22">
        <v>4</v>
      </c>
      <c r="F37" s="22">
        <v>22</v>
      </c>
      <c r="G37" s="22">
        <v>106</v>
      </c>
      <c r="H37" s="22">
        <v>8</v>
      </c>
      <c r="I37" s="22">
        <v>9500</v>
      </c>
      <c r="J37" s="29">
        <v>350</v>
      </c>
      <c r="K37" s="29">
        <v>200</v>
      </c>
      <c r="L37" s="30">
        <v>250</v>
      </c>
      <c r="M37" s="29">
        <v>540</v>
      </c>
      <c r="N37" s="30">
        <v>250</v>
      </c>
      <c r="O37" s="27">
        <v>27285</v>
      </c>
      <c r="P37" s="28">
        <v>1900</v>
      </c>
      <c r="Q37" s="33">
        <v>343</v>
      </c>
      <c r="R37" s="34">
        <f t="shared" si="1"/>
        <v>11743</v>
      </c>
    </row>
    <row r="38" spans="1:18" ht="24" customHeight="1">
      <c r="A38" s="21" t="s">
        <v>55</v>
      </c>
      <c r="B38" s="19" t="s">
        <v>25</v>
      </c>
      <c r="C38" s="22">
        <f t="shared" si="0"/>
        <v>156</v>
      </c>
      <c r="D38" s="22">
        <v>16</v>
      </c>
      <c r="E38" s="22">
        <v>4</v>
      </c>
      <c r="F38" s="22">
        <v>22</v>
      </c>
      <c r="G38" s="22">
        <v>106</v>
      </c>
      <c r="H38" s="22">
        <v>8</v>
      </c>
      <c r="I38" s="22">
        <v>10000</v>
      </c>
      <c r="J38" s="29">
        <v>350</v>
      </c>
      <c r="K38" s="29">
        <v>200</v>
      </c>
      <c r="L38" s="30">
        <v>250</v>
      </c>
      <c r="M38" s="29">
        <v>540</v>
      </c>
      <c r="N38" s="30">
        <v>250</v>
      </c>
      <c r="O38" s="27">
        <v>27785</v>
      </c>
      <c r="P38" s="28">
        <v>1900</v>
      </c>
      <c r="Q38" s="33">
        <v>343</v>
      </c>
      <c r="R38" s="34">
        <f t="shared" si="1"/>
        <v>12243</v>
      </c>
    </row>
    <row r="39" spans="1:18" ht="24" customHeight="1">
      <c r="A39" s="21" t="s">
        <v>56</v>
      </c>
      <c r="B39" s="19" t="s">
        <v>25</v>
      </c>
      <c r="C39" s="22">
        <f t="shared" si="0"/>
        <v>156</v>
      </c>
      <c r="D39" s="22">
        <v>16</v>
      </c>
      <c r="E39" s="22">
        <v>4</v>
      </c>
      <c r="F39" s="22">
        <v>29</v>
      </c>
      <c r="G39" s="22">
        <v>99</v>
      </c>
      <c r="H39" s="22">
        <v>8</v>
      </c>
      <c r="I39" s="22">
        <v>10000</v>
      </c>
      <c r="J39" s="29">
        <v>350</v>
      </c>
      <c r="K39" s="29">
        <v>200</v>
      </c>
      <c r="L39" s="30">
        <v>250</v>
      </c>
      <c r="M39" s="29">
        <v>540</v>
      </c>
      <c r="N39" s="30">
        <v>250</v>
      </c>
      <c r="O39" s="31">
        <v>27277.5</v>
      </c>
      <c r="P39" s="28">
        <v>1900</v>
      </c>
      <c r="Q39" s="33">
        <v>343</v>
      </c>
      <c r="R39" s="34">
        <f t="shared" si="1"/>
        <v>12243</v>
      </c>
    </row>
    <row r="40" spans="1:18" ht="24" customHeight="1">
      <c r="A40" s="21" t="s">
        <v>57</v>
      </c>
      <c r="B40" s="19" t="s">
        <v>25</v>
      </c>
      <c r="C40" s="22">
        <f t="shared" si="0"/>
        <v>150</v>
      </c>
      <c r="D40" s="22">
        <v>16</v>
      </c>
      <c r="E40" s="22">
        <v>4</v>
      </c>
      <c r="F40" s="22">
        <v>22</v>
      </c>
      <c r="G40" s="22">
        <v>100</v>
      </c>
      <c r="H40" s="22">
        <v>8</v>
      </c>
      <c r="I40" s="22">
        <v>11500</v>
      </c>
      <c r="J40" s="29">
        <v>350</v>
      </c>
      <c r="K40" s="29">
        <v>200</v>
      </c>
      <c r="L40" s="30">
        <v>250</v>
      </c>
      <c r="M40" s="29">
        <v>550</v>
      </c>
      <c r="N40" s="30">
        <v>250</v>
      </c>
      <c r="O40" s="27">
        <v>28725</v>
      </c>
      <c r="P40" s="28">
        <v>1900</v>
      </c>
      <c r="Q40" s="33">
        <v>343</v>
      </c>
      <c r="R40" s="34">
        <f t="shared" si="1"/>
        <v>13743</v>
      </c>
    </row>
    <row r="41" spans="1:18" ht="24" customHeight="1">
      <c r="A41" s="21" t="s">
        <v>58</v>
      </c>
      <c r="B41" s="19" t="s">
        <v>25</v>
      </c>
      <c r="C41" s="22">
        <f t="shared" si="0"/>
        <v>150</v>
      </c>
      <c r="D41" s="22">
        <v>16</v>
      </c>
      <c r="E41" s="22">
        <v>4</v>
      </c>
      <c r="F41" s="22">
        <v>22</v>
      </c>
      <c r="G41" s="22">
        <v>100</v>
      </c>
      <c r="H41" s="22">
        <v>8</v>
      </c>
      <c r="I41" s="22">
        <v>11500</v>
      </c>
      <c r="J41" s="29">
        <v>350</v>
      </c>
      <c r="K41" s="29">
        <v>200</v>
      </c>
      <c r="L41" s="30">
        <v>250</v>
      </c>
      <c r="M41" s="29">
        <v>550</v>
      </c>
      <c r="N41" s="30">
        <v>250</v>
      </c>
      <c r="O41" s="27">
        <v>28725</v>
      </c>
      <c r="P41" s="28">
        <v>1900</v>
      </c>
      <c r="Q41" s="33">
        <v>343</v>
      </c>
      <c r="R41" s="34">
        <f t="shared" si="1"/>
        <v>13743</v>
      </c>
    </row>
    <row r="42" spans="1:18" ht="24" customHeight="1">
      <c r="A42" s="21" t="s">
        <v>59</v>
      </c>
      <c r="B42" s="19" t="s">
        <v>25</v>
      </c>
      <c r="C42" s="22">
        <f t="shared" si="0"/>
        <v>150</v>
      </c>
      <c r="D42" s="22">
        <v>16</v>
      </c>
      <c r="E42" s="22">
        <v>4</v>
      </c>
      <c r="F42" s="22">
        <v>22</v>
      </c>
      <c r="G42" s="22">
        <v>100</v>
      </c>
      <c r="H42" s="22">
        <v>8</v>
      </c>
      <c r="I42" s="22">
        <v>11500</v>
      </c>
      <c r="J42" s="29">
        <v>350</v>
      </c>
      <c r="K42" s="29">
        <v>200</v>
      </c>
      <c r="L42" s="30">
        <v>250</v>
      </c>
      <c r="M42" s="29">
        <v>550</v>
      </c>
      <c r="N42" s="30">
        <v>250</v>
      </c>
      <c r="O42" s="27">
        <v>28725</v>
      </c>
      <c r="P42" s="28">
        <v>1900</v>
      </c>
      <c r="Q42" s="33">
        <v>343</v>
      </c>
      <c r="R42" s="34">
        <f t="shared" si="1"/>
        <v>13743</v>
      </c>
    </row>
    <row r="43" spans="1:18" ht="24" customHeight="1">
      <c r="A43" s="21" t="s">
        <v>60</v>
      </c>
      <c r="B43" s="19" t="s">
        <v>25</v>
      </c>
      <c r="C43" s="22">
        <f t="shared" si="0"/>
        <v>150</v>
      </c>
      <c r="D43" s="22">
        <v>16</v>
      </c>
      <c r="E43" s="22">
        <v>4</v>
      </c>
      <c r="F43" s="22">
        <v>22</v>
      </c>
      <c r="G43" s="22">
        <v>100</v>
      </c>
      <c r="H43" s="22">
        <v>8</v>
      </c>
      <c r="I43" s="22">
        <v>11500</v>
      </c>
      <c r="J43" s="29">
        <v>350</v>
      </c>
      <c r="K43" s="29">
        <v>200</v>
      </c>
      <c r="L43" s="30">
        <v>250</v>
      </c>
      <c r="M43" s="29">
        <v>550</v>
      </c>
      <c r="N43" s="30">
        <v>250</v>
      </c>
      <c r="O43" s="27">
        <v>28725</v>
      </c>
      <c r="P43" s="28">
        <v>1900</v>
      </c>
      <c r="Q43" s="33">
        <v>343</v>
      </c>
      <c r="R43" s="34">
        <f t="shared" si="1"/>
        <v>13743</v>
      </c>
    </row>
    <row r="44" spans="15:16" ht="14.25">
      <c r="O44" s="10"/>
      <c r="P44" s="10"/>
    </row>
    <row r="45" spans="1:240" s="8" customFormat="1" ht="27.75" customHeight="1">
      <c r="A45" s="9" t="s">
        <v>61</v>
      </c>
      <c r="B45" s="38" t="s">
        <v>62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10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</row>
    <row r="46" spans="1:240" s="8" customFormat="1" ht="46.5" customHeight="1">
      <c r="A46" s="9"/>
      <c r="B46" s="38" t="s">
        <v>63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10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</row>
    <row r="47" spans="1:240" s="8" customFormat="1" ht="72" customHeight="1">
      <c r="A47" s="9"/>
      <c r="B47" s="39" t="s">
        <v>64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10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</row>
    <row r="48" spans="1:240" s="8" customFormat="1" ht="32.25" customHeight="1">
      <c r="A48" s="9"/>
      <c r="B48" s="39" t="s">
        <v>65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</row>
    <row r="49" spans="1:240" s="8" customFormat="1" ht="28.5" customHeight="1">
      <c r="A49" s="9"/>
      <c r="B49" s="40" t="s">
        <v>66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s="8" customFormat="1" ht="14.25">
      <c r="A50" s="9"/>
      <c r="B50" s="42" t="s">
        <v>67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1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5:16" ht="14.25">
      <c r="O51" s="10"/>
      <c r="P51" s="10"/>
    </row>
    <row r="52" spans="15:16" ht="14.25">
      <c r="O52" s="10"/>
      <c r="P52" s="10"/>
    </row>
    <row r="53" spans="15:16" ht="14.25">
      <c r="O53" s="10"/>
      <c r="P53" s="10"/>
    </row>
    <row r="54" spans="15:16" ht="14.25">
      <c r="O54" s="10"/>
      <c r="P54" s="10"/>
    </row>
    <row r="55" spans="15:16" ht="14.25">
      <c r="O55" s="10"/>
      <c r="P55" s="10"/>
    </row>
    <row r="56" spans="15:16" ht="14.25">
      <c r="O56" s="10"/>
      <c r="P56" s="10"/>
    </row>
    <row r="57" spans="15:16" ht="14.25">
      <c r="O57" s="10"/>
      <c r="P57" s="10"/>
    </row>
    <row r="58" spans="15:16" ht="14.25">
      <c r="O58" s="10"/>
      <c r="P58" s="10"/>
    </row>
    <row r="59" spans="15:16" ht="14.25">
      <c r="O59" s="10"/>
      <c r="P59" s="10"/>
    </row>
    <row r="60" spans="15:16" ht="14.25">
      <c r="O60" s="10"/>
      <c r="P60" s="10"/>
    </row>
    <row r="61" spans="15:16" ht="14.25">
      <c r="O61" s="10"/>
      <c r="P61" s="10"/>
    </row>
    <row r="62" spans="15:16" ht="14.25">
      <c r="O62" s="10"/>
      <c r="P62" s="10"/>
    </row>
    <row r="63" spans="15:16" ht="14.25">
      <c r="O63" s="10"/>
      <c r="P63" s="10"/>
    </row>
    <row r="64" spans="15:16" ht="14.25">
      <c r="O64" s="10"/>
      <c r="P64" s="10"/>
    </row>
    <row r="65" spans="15:16" ht="14.25">
      <c r="O65" s="10"/>
      <c r="P65" s="10"/>
    </row>
    <row r="66" spans="15:16" ht="14.25">
      <c r="O66" s="10"/>
      <c r="P66" s="10"/>
    </row>
    <row r="67" spans="15:16" ht="14.25">
      <c r="O67" s="10"/>
      <c r="P67" s="10"/>
    </row>
    <row r="68" spans="15:16" ht="14.25">
      <c r="O68" s="10"/>
      <c r="P68" s="10"/>
    </row>
    <row r="69" spans="15:16" ht="14.25">
      <c r="O69" s="10"/>
      <c r="P69" s="10"/>
    </row>
  </sheetData>
  <sheetProtection/>
  <mergeCells count="24">
    <mergeCell ref="P3:P6"/>
    <mergeCell ref="Q3:Q6"/>
    <mergeCell ref="R3:R6"/>
    <mergeCell ref="C3:H4"/>
    <mergeCell ref="B46:O46"/>
    <mergeCell ref="B47:O47"/>
    <mergeCell ref="B48:O48"/>
    <mergeCell ref="B49:O49"/>
    <mergeCell ref="B50:O50"/>
    <mergeCell ref="A3:A6"/>
    <mergeCell ref="B3:B6"/>
    <mergeCell ref="C5:C6"/>
    <mergeCell ref="G5:G6"/>
    <mergeCell ref="H5:H6"/>
    <mergeCell ref="A1:O1"/>
    <mergeCell ref="I3:N3"/>
    <mergeCell ref="J4:N4"/>
    <mergeCell ref="D5:F5"/>
    <mergeCell ref="J5:L5"/>
    <mergeCell ref="B45:O45"/>
    <mergeCell ref="I4:I6"/>
    <mergeCell ref="M5:M6"/>
    <mergeCell ref="N5:N6"/>
    <mergeCell ref="O3:O6"/>
  </mergeCells>
  <printOptions/>
  <pageMargins left="0.2" right="0.08" top="0.47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1" width="22.25390625" style="0" customWidth="1"/>
    <col min="2" max="2" width="13.00390625" style="0" customWidth="1"/>
    <col min="3" max="3" width="25.25390625" style="0" hidden="1" customWidth="1"/>
    <col min="4" max="4" width="8.25390625" style="0" hidden="1" customWidth="1"/>
    <col min="5" max="5" width="32.75390625" style="1" customWidth="1"/>
    <col min="6" max="6" width="13.00390625" style="0" customWidth="1"/>
  </cols>
  <sheetData>
    <row r="1" spans="1:6" ht="71.25">
      <c r="A1" t="s">
        <v>24</v>
      </c>
      <c r="B1" s="2">
        <v>25945</v>
      </c>
      <c r="C1" s="3" t="s">
        <v>68</v>
      </c>
      <c r="D1" s="3" t="s">
        <v>69</v>
      </c>
      <c r="E1" s="4" t="str">
        <f>C1&amp;B1&amp;D1</f>
        <v>学校实行学分制收费，学费由“专业学费”和“学分学费”两部分组成，按培养计划正常完成学业需缴纳学费为25945元/年。具体收费办法见学校官网。</v>
      </c>
      <c r="F1" s="2"/>
    </row>
    <row r="2" spans="1:6" ht="71.25">
      <c r="A2" t="s">
        <v>26</v>
      </c>
      <c r="B2" s="2">
        <v>25945</v>
      </c>
      <c r="C2" s="3" t="s">
        <v>68</v>
      </c>
      <c r="D2" s="3" t="s">
        <v>69</v>
      </c>
      <c r="E2" s="4" t="str">
        <f aca="true" t="shared" si="0" ref="E2:E36">C2&amp;B2&amp;D2</f>
        <v>学校实行学分制收费，学费由“专业学费”和“学分学费”两部分组成，按培养计划正常完成学业需缴纳学费为25945元/年。具体收费办法见学校官网。</v>
      </c>
      <c r="F2" s="2"/>
    </row>
    <row r="3" spans="1:6" ht="71.25">
      <c r="A3" t="s">
        <v>27</v>
      </c>
      <c r="B3" s="2">
        <v>25945</v>
      </c>
      <c r="C3" s="3" t="s">
        <v>68</v>
      </c>
      <c r="D3" s="3" t="s">
        <v>69</v>
      </c>
      <c r="E3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3" s="2"/>
    </row>
    <row r="4" spans="1:6" ht="71.25">
      <c r="A4" t="s">
        <v>28</v>
      </c>
      <c r="B4" s="2">
        <v>25945</v>
      </c>
      <c r="C4" s="3" t="s">
        <v>68</v>
      </c>
      <c r="D4" s="3" t="s">
        <v>69</v>
      </c>
      <c r="E4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4" s="2"/>
    </row>
    <row r="5" spans="1:6" ht="71.25">
      <c r="A5" t="s">
        <v>29</v>
      </c>
      <c r="B5" s="2">
        <v>25945</v>
      </c>
      <c r="C5" s="3" t="s">
        <v>68</v>
      </c>
      <c r="D5" s="3" t="s">
        <v>69</v>
      </c>
      <c r="E5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5" s="2"/>
    </row>
    <row r="6" spans="1:6" ht="71.25">
      <c r="A6" t="s">
        <v>30</v>
      </c>
      <c r="B6" s="2">
        <v>25945</v>
      </c>
      <c r="C6" s="3" t="s">
        <v>68</v>
      </c>
      <c r="D6" s="3" t="s">
        <v>69</v>
      </c>
      <c r="E6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6" s="2"/>
    </row>
    <row r="7" spans="1:6" ht="71.25">
      <c r="A7" t="s">
        <v>31</v>
      </c>
      <c r="B7" s="2">
        <v>25945</v>
      </c>
      <c r="C7" s="3" t="s">
        <v>68</v>
      </c>
      <c r="D7" s="3" t="s">
        <v>69</v>
      </c>
      <c r="E7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7" s="2"/>
    </row>
    <row r="8" spans="1:6" ht="71.25">
      <c r="A8" t="s">
        <v>32</v>
      </c>
      <c r="B8" s="2">
        <v>25945</v>
      </c>
      <c r="C8" s="3" t="s">
        <v>68</v>
      </c>
      <c r="D8" s="3" t="s">
        <v>69</v>
      </c>
      <c r="E8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8" s="2"/>
    </row>
    <row r="9" spans="1:6" ht="71.25">
      <c r="A9" t="s">
        <v>33</v>
      </c>
      <c r="B9" s="2">
        <v>25945</v>
      </c>
      <c r="C9" s="3" t="s">
        <v>68</v>
      </c>
      <c r="D9" s="3" t="s">
        <v>69</v>
      </c>
      <c r="E9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9" s="2"/>
    </row>
    <row r="10" spans="1:6" ht="71.25">
      <c r="A10" t="s">
        <v>34</v>
      </c>
      <c r="B10" s="2">
        <v>25945</v>
      </c>
      <c r="C10" s="3" t="s">
        <v>68</v>
      </c>
      <c r="D10" s="3" t="s">
        <v>69</v>
      </c>
      <c r="E10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10" s="2"/>
    </row>
    <row r="11" spans="1:6" ht="71.25">
      <c r="A11" t="s">
        <v>35</v>
      </c>
      <c r="B11" s="2">
        <v>25945</v>
      </c>
      <c r="C11" s="3" t="s">
        <v>68</v>
      </c>
      <c r="D11" s="3" t="s">
        <v>69</v>
      </c>
      <c r="E11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11" s="2"/>
    </row>
    <row r="12" spans="1:6" ht="71.25">
      <c r="A12" t="s">
        <v>36</v>
      </c>
      <c r="B12" s="2">
        <v>26787.5</v>
      </c>
      <c r="C12" s="3" t="s">
        <v>68</v>
      </c>
      <c r="D12" s="3" t="s">
        <v>69</v>
      </c>
      <c r="E12" s="4" t="str">
        <f t="shared" si="0"/>
        <v>学校实行学分制收费，学费由“专业学费”和“学分学费”两部分组成，按培养计划正常完成学业需缴纳学费为26787.5元/年。具体收费办法见学校官网。</v>
      </c>
      <c r="F12" s="2"/>
    </row>
    <row r="13" spans="1:6" ht="71.25">
      <c r="A13" t="s">
        <v>37</v>
      </c>
      <c r="B13" s="2">
        <v>26075</v>
      </c>
      <c r="C13" s="3" t="s">
        <v>68</v>
      </c>
      <c r="D13" s="3" t="s">
        <v>69</v>
      </c>
      <c r="E13" s="4" t="str">
        <f t="shared" si="0"/>
        <v>学校实行学分制收费，学费由“专业学费”和“学分学费”两部分组成，按培养计划正常完成学业需缴纳学费为26075元/年。具体收费办法见学校官网。</v>
      </c>
      <c r="F13" s="2"/>
    </row>
    <row r="14" spans="1:6" ht="71.25">
      <c r="A14" t="s">
        <v>38</v>
      </c>
      <c r="B14" s="2">
        <v>25887.5</v>
      </c>
      <c r="C14" s="3" t="s">
        <v>68</v>
      </c>
      <c r="D14" s="3" t="s">
        <v>69</v>
      </c>
      <c r="E14" s="4" t="str">
        <f t="shared" si="0"/>
        <v>学校实行学分制收费，学费由“专业学费”和“学分学费”两部分组成，按培养计划正常完成学业需缴纳学费为25887.5元/年。具体收费办法见学校官网。</v>
      </c>
      <c r="F14" s="2"/>
    </row>
    <row r="15" spans="1:6" ht="71.25">
      <c r="A15" t="s">
        <v>39</v>
      </c>
      <c r="B15" s="2">
        <v>26075</v>
      </c>
      <c r="C15" s="3" t="s">
        <v>68</v>
      </c>
      <c r="D15" s="3" t="s">
        <v>69</v>
      </c>
      <c r="E15" s="4" t="str">
        <f t="shared" si="0"/>
        <v>学校实行学分制收费，学费由“专业学费”和“学分学费”两部分组成，按培养计划正常完成学业需缴纳学费为26075元/年。具体收费办法见学校官网。</v>
      </c>
      <c r="F15" s="2"/>
    </row>
    <row r="16" spans="1:6" ht="71.25">
      <c r="A16" t="s">
        <v>40</v>
      </c>
      <c r="B16" s="2">
        <v>25887.5</v>
      </c>
      <c r="C16" s="3" t="s">
        <v>68</v>
      </c>
      <c r="D16" s="3" t="s">
        <v>69</v>
      </c>
      <c r="E16" s="4" t="str">
        <f t="shared" si="0"/>
        <v>学校实行学分制收费，学费由“专业学费”和“学分学费”两部分组成，按培养计划正常完成学业需缴纳学费为25887.5元/年。具体收费办法见学校官网。</v>
      </c>
      <c r="F16" s="2"/>
    </row>
    <row r="17" spans="1:6" ht="71.25">
      <c r="A17" t="s">
        <v>41</v>
      </c>
      <c r="B17" s="2">
        <v>25887.5</v>
      </c>
      <c r="C17" s="3" t="s">
        <v>68</v>
      </c>
      <c r="D17" s="3" t="s">
        <v>69</v>
      </c>
      <c r="E17" s="4" t="str">
        <f t="shared" si="0"/>
        <v>学校实行学分制收费，学费由“专业学费”和“学分学费”两部分组成，按培养计划正常完成学业需缴纳学费为25887.5元/年。具体收费办法见学校官网。</v>
      </c>
      <c r="F17" s="2"/>
    </row>
    <row r="18" spans="1:6" ht="71.25">
      <c r="A18" t="s">
        <v>42</v>
      </c>
      <c r="B18" s="2">
        <v>25772.5</v>
      </c>
      <c r="C18" s="3" t="s">
        <v>68</v>
      </c>
      <c r="D18" s="3" t="s">
        <v>69</v>
      </c>
      <c r="E18" s="4" t="str">
        <f t="shared" si="0"/>
        <v>学校实行学分制收费，学费由“专业学费”和“学分学费”两部分组成，按培养计划正常完成学业需缴纳学费为25772.5元/年。具体收费办法见学校官网。</v>
      </c>
      <c r="F18" s="2"/>
    </row>
    <row r="19" spans="1:6" ht="71.25">
      <c r="A19" t="s">
        <v>43</v>
      </c>
      <c r="B19" s="2">
        <v>25772.5</v>
      </c>
      <c r="C19" s="3" t="s">
        <v>68</v>
      </c>
      <c r="D19" s="3" t="s">
        <v>69</v>
      </c>
      <c r="E19" s="4" t="str">
        <f t="shared" si="0"/>
        <v>学校实行学分制收费，学费由“专业学费”和“学分学费”两部分组成，按培养计划正常完成学业需缴纳学费为25772.5元/年。具体收费办法见学校官网。</v>
      </c>
      <c r="F19" s="2"/>
    </row>
    <row r="20" spans="1:6" ht="71.25">
      <c r="A20" t="s">
        <v>44</v>
      </c>
      <c r="B20" s="2">
        <v>25772.5</v>
      </c>
      <c r="C20" s="3" t="s">
        <v>68</v>
      </c>
      <c r="D20" s="3" t="s">
        <v>69</v>
      </c>
      <c r="E20" s="4" t="str">
        <f t="shared" si="0"/>
        <v>学校实行学分制收费，学费由“专业学费”和“学分学费”两部分组成，按培养计划正常完成学业需缴纳学费为25772.5元/年。具体收费办法见学校官网。</v>
      </c>
      <c r="F20" s="2"/>
    </row>
    <row r="21" spans="1:6" ht="71.25">
      <c r="A21" t="s">
        <v>45</v>
      </c>
      <c r="B21" s="2">
        <v>25945</v>
      </c>
      <c r="C21" s="3" t="s">
        <v>68</v>
      </c>
      <c r="D21" s="3" t="s">
        <v>69</v>
      </c>
      <c r="E21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21" s="2"/>
    </row>
    <row r="22" spans="1:6" ht="71.25">
      <c r="A22" t="s">
        <v>46</v>
      </c>
      <c r="B22" s="2">
        <v>25945</v>
      </c>
      <c r="C22" s="3" t="s">
        <v>68</v>
      </c>
      <c r="D22" s="3" t="s">
        <v>69</v>
      </c>
      <c r="E22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22" s="2"/>
    </row>
    <row r="23" spans="1:6" ht="71.25">
      <c r="A23" t="s">
        <v>47</v>
      </c>
      <c r="B23" s="2">
        <v>25945</v>
      </c>
      <c r="C23" s="3" t="s">
        <v>68</v>
      </c>
      <c r="D23" s="3" t="s">
        <v>69</v>
      </c>
      <c r="E23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23" s="2"/>
    </row>
    <row r="24" spans="1:6" ht="71.25">
      <c r="A24" t="s">
        <v>48</v>
      </c>
      <c r="B24" s="2">
        <v>25945</v>
      </c>
      <c r="C24" s="3" t="s">
        <v>68</v>
      </c>
      <c r="D24" s="3" t="s">
        <v>69</v>
      </c>
      <c r="E24" s="4" t="str">
        <f t="shared" si="0"/>
        <v>学校实行学分制收费，学费由“专业学费”和“学分学费”两部分组成，按培养计划正常完成学业需缴纳学费为25945元/年。具体收费办法见学校官网。</v>
      </c>
      <c r="F24" s="2"/>
    </row>
    <row r="25" spans="1:6" ht="71.25">
      <c r="A25" t="s">
        <v>49</v>
      </c>
      <c r="B25" s="2">
        <v>27067.5</v>
      </c>
      <c r="C25" s="3" t="s">
        <v>68</v>
      </c>
      <c r="D25" s="3" t="s">
        <v>69</v>
      </c>
      <c r="E25" s="4" t="str">
        <f t="shared" si="0"/>
        <v>学校实行学分制收费，学费由“专业学费”和“学分学费”两部分组成，按培养计划正常完成学业需缴纳学费为27067.5元/年。具体收费办法见学校官网。</v>
      </c>
      <c r="F25" s="2"/>
    </row>
    <row r="26" spans="1:6" ht="71.25">
      <c r="A26" t="s">
        <v>50</v>
      </c>
      <c r="B26" s="2">
        <v>27285</v>
      </c>
      <c r="C26" s="3" t="s">
        <v>68</v>
      </c>
      <c r="D26" s="3" t="s">
        <v>69</v>
      </c>
      <c r="E26" s="4" t="str">
        <f t="shared" si="0"/>
        <v>学校实行学分制收费，学费由“专业学费”和“学分学费”两部分组成，按培养计划正常完成学业需缴纳学费为27285元/年。具体收费办法见学校官网。</v>
      </c>
      <c r="F26" s="2"/>
    </row>
    <row r="27" spans="1:6" ht="71.25">
      <c r="A27" t="s">
        <v>51</v>
      </c>
      <c r="B27" s="2">
        <v>27285</v>
      </c>
      <c r="C27" s="3" t="s">
        <v>68</v>
      </c>
      <c r="D27" s="3" t="s">
        <v>69</v>
      </c>
      <c r="E27" s="4" t="str">
        <f t="shared" si="0"/>
        <v>学校实行学分制收费，学费由“专业学费”和“学分学费”两部分组成，按培养计划正常完成学业需缴纳学费为27285元/年。具体收费办法见学校官网。</v>
      </c>
      <c r="F27" s="2"/>
    </row>
    <row r="28" spans="1:6" ht="71.25">
      <c r="A28" t="s">
        <v>52</v>
      </c>
      <c r="B28" s="2">
        <v>27285</v>
      </c>
      <c r="C28" s="3" t="s">
        <v>68</v>
      </c>
      <c r="D28" s="3" t="s">
        <v>69</v>
      </c>
      <c r="E28" s="4" t="str">
        <f t="shared" si="0"/>
        <v>学校实行学分制收费，学费由“专业学费”和“学分学费”两部分组成，按培养计划正常完成学业需缴纳学费为27285元/年。具体收费办法见学校官网。</v>
      </c>
      <c r="F28" s="2"/>
    </row>
    <row r="29" spans="1:6" ht="71.25">
      <c r="A29" t="s">
        <v>53</v>
      </c>
      <c r="B29" s="2">
        <v>27285</v>
      </c>
      <c r="C29" s="3" t="s">
        <v>68</v>
      </c>
      <c r="D29" s="3" t="s">
        <v>69</v>
      </c>
      <c r="E29" s="4" t="str">
        <f t="shared" si="0"/>
        <v>学校实行学分制收费，学费由“专业学费”和“学分学费”两部分组成，按培养计划正常完成学业需缴纳学费为27285元/年。具体收费办法见学校官网。</v>
      </c>
      <c r="F29" s="2"/>
    </row>
    <row r="30" spans="1:6" ht="71.25">
      <c r="A30" t="s">
        <v>54</v>
      </c>
      <c r="B30" s="2">
        <v>27285</v>
      </c>
      <c r="C30" s="3" t="s">
        <v>68</v>
      </c>
      <c r="D30" s="3" t="s">
        <v>69</v>
      </c>
      <c r="E30" s="4" t="str">
        <f t="shared" si="0"/>
        <v>学校实行学分制收费，学费由“专业学费”和“学分学费”两部分组成，按培养计划正常完成学业需缴纳学费为27285元/年。具体收费办法见学校官网。</v>
      </c>
      <c r="F30" s="2"/>
    </row>
    <row r="31" spans="1:6" ht="71.25">
      <c r="A31" t="s">
        <v>55</v>
      </c>
      <c r="B31" s="2">
        <v>27785</v>
      </c>
      <c r="C31" s="3" t="s">
        <v>68</v>
      </c>
      <c r="D31" s="3" t="s">
        <v>69</v>
      </c>
      <c r="E31" s="4" t="str">
        <f t="shared" si="0"/>
        <v>学校实行学分制收费，学费由“专业学费”和“学分学费”两部分组成，按培养计划正常完成学业需缴纳学费为27785元/年。具体收费办法见学校官网。</v>
      </c>
      <c r="F31" s="2"/>
    </row>
    <row r="32" spans="1:6" ht="71.25">
      <c r="A32" t="s">
        <v>56</v>
      </c>
      <c r="B32" s="2">
        <v>27277.5</v>
      </c>
      <c r="C32" s="3" t="s">
        <v>68</v>
      </c>
      <c r="D32" s="3" t="s">
        <v>69</v>
      </c>
      <c r="E32" s="4" t="str">
        <f t="shared" si="0"/>
        <v>学校实行学分制收费，学费由“专业学费”和“学分学费”两部分组成，按培养计划正常完成学业需缴纳学费为27277.5元/年。具体收费办法见学校官网。</v>
      </c>
      <c r="F32" s="2"/>
    </row>
    <row r="33" spans="1:6" ht="71.25">
      <c r="A33" t="s">
        <v>57</v>
      </c>
      <c r="B33" s="2">
        <v>28725</v>
      </c>
      <c r="C33" s="3" t="s">
        <v>68</v>
      </c>
      <c r="D33" s="3" t="s">
        <v>69</v>
      </c>
      <c r="E33" s="4" t="str">
        <f t="shared" si="0"/>
        <v>学校实行学分制收费，学费由“专业学费”和“学分学费”两部分组成，按培养计划正常完成学业需缴纳学费为28725元/年。具体收费办法见学校官网。</v>
      </c>
      <c r="F33" s="2"/>
    </row>
    <row r="34" spans="1:6" ht="71.25">
      <c r="A34" t="s">
        <v>58</v>
      </c>
      <c r="B34" s="2">
        <v>28725</v>
      </c>
      <c r="C34" s="3" t="s">
        <v>68</v>
      </c>
      <c r="D34" s="3" t="s">
        <v>69</v>
      </c>
      <c r="E34" s="4" t="str">
        <f t="shared" si="0"/>
        <v>学校实行学分制收费，学费由“专业学费”和“学分学费”两部分组成，按培养计划正常完成学业需缴纳学费为28725元/年。具体收费办法见学校官网。</v>
      </c>
      <c r="F34" s="2"/>
    </row>
    <row r="35" spans="1:6" ht="71.25">
      <c r="A35" t="s">
        <v>59</v>
      </c>
      <c r="B35" s="2">
        <v>28725</v>
      </c>
      <c r="C35" s="3" t="s">
        <v>68</v>
      </c>
      <c r="D35" s="3" t="s">
        <v>69</v>
      </c>
      <c r="E35" s="4" t="str">
        <f t="shared" si="0"/>
        <v>学校实行学分制收费，学费由“专业学费”和“学分学费”两部分组成，按培养计划正常完成学业需缴纳学费为28725元/年。具体收费办法见学校官网。</v>
      </c>
      <c r="F35" s="2"/>
    </row>
    <row r="36" spans="1:6" ht="71.25">
      <c r="A36" t="s">
        <v>60</v>
      </c>
      <c r="B36" s="2">
        <v>28725</v>
      </c>
      <c r="C36" s="3" t="s">
        <v>68</v>
      </c>
      <c r="D36" s="3" t="s">
        <v>69</v>
      </c>
      <c r="E36" s="4" t="str">
        <f t="shared" si="0"/>
        <v>学校实行学分制收费，学费由“专业学费”和“学分学费”两部分组成，按培养计划正常完成学业需缴纳学费为28725元/年。具体收费办法见学校官网。</v>
      </c>
      <c r="F36" s="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邓云生</cp:lastModifiedBy>
  <cp:lastPrinted>2017-06-04T14:35:37Z</cp:lastPrinted>
  <dcterms:created xsi:type="dcterms:W3CDTF">2017-06-02T02:56:55Z</dcterms:created>
  <dcterms:modified xsi:type="dcterms:W3CDTF">2020-07-21T00:29:21Z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