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525" yWindow="405" windowWidth="19425" windowHeight="8685"/>
  </bookViews>
  <sheets>
    <sheet name="附表1-会计科目表" sheetId="1" r:id="rId1"/>
    <sheet name="附表2-经济类别科目" sheetId="5" r:id="rId2"/>
    <sheet name="附表3-资产负债表" sheetId="2" r:id="rId3"/>
    <sheet name="附表4-业务活动表" sheetId="3" r:id="rId4"/>
    <sheet name="附表5-现金流量表" sheetId="4" r:id="rId5"/>
  </sheets>
  <definedNames>
    <definedName name="_xlnm._FilterDatabase" localSheetId="0" hidden="1">'附表1-会计科目表'!$A$1:$K$256</definedName>
    <definedName name="_xlnm._FilterDatabase" localSheetId="1" hidden="1">'附表2-经济类别科目'!$B$1:$L$1</definedName>
  </definedNames>
  <calcPr calcId="144525"/>
</workbook>
</file>

<file path=xl/calcChain.xml><?xml version="1.0" encoding="utf-8"?>
<calcChain xmlns="http://schemas.openxmlformats.org/spreadsheetml/2006/main">
  <c r="G154" i="1" l="1"/>
  <c r="G155" i="1"/>
  <c r="D154" i="1"/>
  <c r="G158" i="1" l="1"/>
  <c r="D158" i="1"/>
  <c r="D2" i="1" l="1"/>
  <c r="D3" i="1"/>
  <c r="D4" i="1"/>
  <c r="D5" i="1"/>
  <c r="D6" i="1"/>
  <c r="D7" i="1"/>
  <c r="D8" i="1"/>
  <c r="D9" i="1"/>
  <c r="D10" i="1"/>
  <c r="D11" i="1"/>
  <c r="D12" i="1"/>
  <c r="D13" i="1"/>
  <c r="D14" i="1"/>
  <c r="D15" i="1"/>
  <c r="D16" i="1"/>
  <c r="D17" i="1"/>
  <c r="D18" i="1"/>
  <c r="D19" i="1"/>
  <c r="D20" i="1"/>
  <c r="D21" i="1"/>
  <c r="D22" i="1"/>
  <c r="D23" i="1"/>
  <c r="D24" i="1"/>
  <c r="D25" i="1"/>
  <c r="D26" i="1"/>
  <c r="D27" i="1"/>
  <c r="D28" i="1"/>
  <c r="D29" i="1"/>
  <c r="D30" i="1"/>
  <c r="D31" i="1"/>
  <c r="D32" i="1"/>
  <c r="D33" i="1"/>
  <c r="D34" i="1"/>
  <c r="D35" i="1"/>
  <c r="D36" i="1"/>
  <c r="D37" i="1"/>
  <c r="D38" i="1"/>
  <c r="D39" i="1"/>
  <c r="D40" i="1"/>
  <c r="D41" i="1"/>
  <c r="D42" i="1"/>
  <c r="D43" i="1"/>
  <c r="D44" i="1"/>
  <c r="D45" i="1"/>
  <c r="D46" i="1"/>
  <c r="D47" i="1"/>
  <c r="D48" i="1"/>
  <c r="D49" i="1"/>
  <c r="D50" i="1"/>
  <c r="D51" i="1"/>
  <c r="D52" i="1"/>
  <c r="D53" i="1"/>
  <c r="D54" i="1"/>
  <c r="D55" i="1"/>
  <c r="D56" i="1"/>
  <c r="D57" i="1"/>
  <c r="D58" i="1"/>
  <c r="D59" i="1"/>
  <c r="D60" i="1"/>
  <c r="D61" i="1"/>
  <c r="D62" i="1"/>
  <c r="D63" i="1"/>
  <c r="D64" i="1"/>
  <c r="D65" i="1"/>
  <c r="D66" i="1"/>
  <c r="D67" i="1"/>
  <c r="D68" i="1"/>
  <c r="D69" i="1"/>
  <c r="D70" i="1"/>
  <c r="D71" i="1"/>
  <c r="D72" i="1"/>
  <c r="D73" i="1"/>
  <c r="D74" i="1"/>
  <c r="D75" i="1"/>
  <c r="D76" i="1"/>
  <c r="D77" i="1"/>
  <c r="D78" i="1"/>
  <c r="D247" i="1" l="1"/>
  <c r="G247" i="1"/>
  <c r="G253" i="1"/>
  <c r="D253" i="1"/>
  <c r="G186" i="1" l="1"/>
  <c r="G187" i="1"/>
  <c r="D186" i="1"/>
  <c r="D187" i="1"/>
  <c r="D184" i="1"/>
  <c r="D185" i="1"/>
  <c r="D188" i="1"/>
  <c r="D189" i="1"/>
  <c r="D180" i="1"/>
  <c r="D181" i="1"/>
  <c r="D183" i="1"/>
  <c r="D182" i="1"/>
  <c r="G150" i="1"/>
  <c r="D110" i="1" l="1"/>
  <c r="G110" i="1"/>
  <c r="G107" i="1" l="1"/>
  <c r="D107" i="1"/>
  <c r="G149" i="1" l="1"/>
  <c r="D236" i="1"/>
  <c r="G236" i="1"/>
  <c r="D237" i="1"/>
  <c r="G237" i="1"/>
  <c r="G251" i="1"/>
  <c r="D251" i="1"/>
  <c r="D252" i="1"/>
  <c r="G2" i="1" l="1"/>
  <c r="G3" i="1"/>
  <c r="G4" i="1"/>
  <c r="G5" i="1"/>
  <c r="G6" i="1"/>
  <c r="G7" i="1"/>
  <c r="G8" i="1"/>
  <c r="G9" i="1"/>
  <c r="G10" i="1"/>
  <c r="G11" i="1"/>
  <c r="G12" i="1"/>
  <c r="G13" i="1"/>
  <c r="G14" i="1"/>
  <c r="G15" i="1"/>
  <c r="G16" i="1"/>
  <c r="G17" i="1"/>
  <c r="G18" i="1"/>
  <c r="G19" i="1"/>
  <c r="G20" i="1"/>
  <c r="G21" i="1"/>
  <c r="G22" i="1"/>
  <c r="G23" i="1"/>
  <c r="G24" i="1"/>
  <c r="G25" i="1"/>
  <c r="G26" i="1"/>
  <c r="G27" i="1"/>
  <c r="G28" i="1"/>
  <c r="G29" i="1"/>
  <c r="G30" i="1"/>
  <c r="G31" i="1"/>
  <c r="G32" i="1"/>
  <c r="G33" i="1"/>
  <c r="G34" i="1"/>
  <c r="G35" i="1"/>
  <c r="G36" i="1"/>
  <c r="G37" i="1"/>
  <c r="G38" i="1"/>
  <c r="G39" i="1"/>
  <c r="G40" i="1"/>
  <c r="G41" i="1"/>
  <c r="G42" i="1"/>
  <c r="G43" i="1"/>
  <c r="G45" i="1"/>
  <c r="G46" i="1"/>
  <c r="G47" i="1"/>
  <c r="G48" i="1"/>
  <c r="G49" i="1"/>
  <c r="G50" i="1"/>
  <c r="G51" i="1"/>
  <c r="G52" i="1"/>
  <c r="G53" i="1"/>
  <c r="G54" i="1"/>
  <c r="G55" i="1"/>
  <c r="G56" i="1"/>
  <c r="G57" i="1"/>
  <c r="G58" i="1"/>
  <c r="G59" i="1"/>
  <c r="G60" i="1"/>
  <c r="G61" i="1"/>
  <c r="G62" i="1"/>
  <c r="G64" i="1"/>
  <c r="G65" i="1"/>
  <c r="G66" i="1"/>
  <c r="G67" i="1"/>
  <c r="G68" i="1"/>
  <c r="G69" i="1"/>
  <c r="G70" i="1"/>
  <c r="G71" i="1"/>
  <c r="G72" i="1"/>
  <c r="G73" i="1"/>
  <c r="G74" i="1"/>
  <c r="G75" i="1"/>
  <c r="G76" i="1"/>
  <c r="G77" i="1"/>
  <c r="G78" i="1"/>
  <c r="D79" i="1"/>
  <c r="G79" i="1"/>
  <c r="D80" i="1"/>
  <c r="G80" i="1"/>
  <c r="D81" i="1"/>
  <c r="G81" i="1"/>
  <c r="D82" i="1"/>
  <c r="G82" i="1"/>
  <c r="D83" i="1"/>
  <c r="G83" i="1"/>
  <c r="D84" i="1"/>
  <c r="G84" i="1"/>
  <c r="D85" i="1"/>
  <c r="G85" i="1"/>
  <c r="D86" i="1"/>
  <c r="G86" i="1"/>
  <c r="D87" i="1"/>
  <c r="G87" i="1"/>
  <c r="D88" i="1"/>
  <c r="G88" i="1"/>
  <c r="D89" i="1"/>
  <c r="G89" i="1"/>
  <c r="D90" i="1"/>
  <c r="G90" i="1"/>
  <c r="D91" i="1"/>
  <c r="G91" i="1"/>
  <c r="D92" i="1"/>
  <c r="G92" i="1"/>
  <c r="D93" i="1"/>
  <c r="G93" i="1"/>
  <c r="D94" i="1"/>
  <c r="G94" i="1"/>
  <c r="D95" i="1"/>
  <c r="G95" i="1"/>
  <c r="D96" i="1"/>
  <c r="G96" i="1"/>
  <c r="D97" i="1"/>
  <c r="G97" i="1"/>
  <c r="D98" i="1"/>
  <c r="G98" i="1"/>
  <c r="D99" i="1"/>
  <c r="G99" i="1"/>
  <c r="D100" i="1"/>
  <c r="G100" i="1"/>
  <c r="D101" i="1"/>
  <c r="G101" i="1"/>
  <c r="D102" i="1"/>
  <c r="G102" i="1"/>
  <c r="D103" i="1"/>
  <c r="G103" i="1"/>
  <c r="D104" i="1"/>
  <c r="G104" i="1"/>
  <c r="D105" i="1"/>
  <c r="G105" i="1"/>
  <c r="D106" i="1"/>
  <c r="G106" i="1"/>
  <c r="D108" i="1"/>
  <c r="G108" i="1"/>
  <c r="D109" i="1"/>
  <c r="G109" i="1"/>
  <c r="D111" i="1"/>
  <c r="G111" i="1"/>
  <c r="D112" i="1"/>
  <c r="G112" i="1"/>
  <c r="D113" i="1"/>
  <c r="G113" i="1"/>
  <c r="D114" i="1"/>
  <c r="G114" i="1"/>
  <c r="D115" i="1"/>
  <c r="G115" i="1"/>
  <c r="D116" i="1"/>
  <c r="G116" i="1"/>
  <c r="D117" i="1"/>
  <c r="G117" i="1"/>
  <c r="D118" i="1"/>
  <c r="G118" i="1"/>
  <c r="D119" i="1"/>
  <c r="G119" i="1"/>
  <c r="D120" i="1"/>
  <c r="G120" i="1"/>
  <c r="D121" i="1"/>
  <c r="G121" i="1"/>
  <c r="D122" i="1"/>
  <c r="G122" i="1"/>
  <c r="D123" i="1"/>
  <c r="G123" i="1"/>
  <c r="D124" i="1"/>
  <c r="G124" i="1"/>
  <c r="D125" i="1"/>
  <c r="G125" i="1"/>
  <c r="D126" i="1"/>
  <c r="G126" i="1"/>
  <c r="D127" i="1"/>
  <c r="G127" i="1"/>
  <c r="D128" i="1"/>
  <c r="G128" i="1"/>
  <c r="D129" i="1"/>
  <c r="G129" i="1"/>
  <c r="D130" i="1"/>
  <c r="G130" i="1"/>
  <c r="D131" i="1"/>
  <c r="G131" i="1"/>
  <c r="D132" i="1"/>
  <c r="G132" i="1"/>
  <c r="D133" i="1"/>
  <c r="G133" i="1"/>
  <c r="D134" i="1"/>
  <c r="G134" i="1"/>
  <c r="G135" i="1"/>
  <c r="G139" i="1"/>
  <c r="G140" i="1"/>
  <c r="G141" i="1"/>
  <c r="G142" i="1"/>
  <c r="G143" i="1"/>
  <c r="G144" i="1"/>
  <c r="D145" i="1"/>
  <c r="G145" i="1"/>
  <c r="G146" i="1"/>
  <c r="G147" i="1"/>
  <c r="G148" i="1"/>
  <c r="D151" i="1"/>
  <c r="G151" i="1"/>
  <c r="D152" i="1"/>
  <c r="G152" i="1"/>
  <c r="D153" i="1"/>
  <c r="G153" i="1"/>
  <c r="D155" i="1"/>
  <c r="D156" i="1"/>
  <c r="G156" i="1"/>
  <c r="D157" i="1"/>
  <c r="G157" i="1"/>
  <c r="D159" i="1"/>
  <c r="G159" i="1"/>
  <c r="D160" i="1"/>
  <c r="G160" i="1"/>
  <c r="D161" i="1"/>
  <c r="G161" i="1"/>
  <c r="D162" i="1"/>
  <c r="G162" i="1"/>
  <c r="D163" i="1"/>
  <c r="G163" i="1"/>
  <c r="D164" i="1"/>
  <c r="G164" i="1"/>
  <c r="D165" i="1"/>
  <c r="G165" i="1"/>
  <c r="D166" i="1"/>
  <c r="G166" i="1"/>
  <c r="D168" i="1"/>
  <c r="G168" i="1"/>
  <c r="D167" i="1"/>
  <c r="G167" i="1"/>
  <c r="D169" i="1"/>
  <c r="G169" i="1"/>
  <c r="D170" i="1"/>
  <c r="G170" i="1"/>
  <c r="D171" i="1"/>
  <c r="G171" i="1"/>
  <c r="D172" i="1"/>
  <c r="G172" i="1"/>
  <c r="D173" i="1"/>
  <c r="G173" i="1"/>
  <c r="D174" i="1"/>
  <c r="G174" i="1"/>
  <c r="D175" i="1"/>
  <c r="G175" i="1"/>
  <c r="D176" i="1"/>
  <c r="G176" i="1"/>
  <c r="D177" i="1"/>
  <c r="G177" i="1"/>
  <c r="D178" i="1"/>
  <c r="G178" i="1"/>
  <c r="D179" i="1"/>
  <c r="G179" i="1"/>
  <c r="G180" i="1"/>
  <c r="G183" i="1"/>
  <c r="G182" i="1"/>
  <c r="G184" i="1"/>
  <c r="G181" i="1"/>
  <c r="G185" i="1"/>
  <c r="G188" i="1"/>
  <c r="G189" i="1"/>
  <c r="D190" i="1"/>
  <c r="G190" i="1"/>
  <c r="D191" i="1"/>
  <c r="G191" i="1"/>
  <c r="D192" i="1"/>
  <c r="G192" i="1"/>
  <c r="D193" i="1"/>
  <c r="G193" i="1"/>
  <c r="D194" i="1"/>
  <c r="G194" i="1"/>
  <c r="D195" i="1"/>
  <c r="G195" i="1"/>
  <c r="D197" i="1"/>
  <c r="G197" i="1"/>
  <c r="D198" i="1"/>
  <c r="G198" i="1"/>
  <c r="D199" i="1"/>
  <c r="G199" i="1"/>
  <c r="D200" i="1"/>
  <c r="G200" i="1"/>
  <c r="D201" i="1"/>
  <c r="G201" i="1"/>
  <c r="D202" i="1"/>
  <c r="G202" i="1"/>
  <c r="D203" i="1"/>
  <c r="G203" i="1"/>
  <c r="D204" i="1"/>
  <c r="G204" i="1"/>
  <c r="D205" i="1"/>
  <c r="G205" i="1"/>
  <c r="D206" i="1"/>
  <c r="G206" i="1"/>
  <c r="D207" i="1"/>
  <c r="G207" i="1"/>
  <c r="D208" i="1"/>
  <c r="G208" i="1"/>
  <c r="D209" i="1"/>
  <c r="G209" i="1"/>
  <c r="D210" i="1"/>
  <c r="G210" i="1"/>
  <c r="D211" i="1"/>
  <c r="G211" i="1"/>
  <c r="D212" i="1"/>
  <c r="G212" i="1"/>
  <c r="D213" i="1"/>
  <c r="G213" i="1"/>
  <c r="D214" i="1"/>
  <c r="G214" i="1"/>
  <c r="D215" i="1"/>
  <c r="G215" i="1"/>
  <c r="D216" i="1"/>
  <c r="G216" i="1"/>
  <c r="D217" i="1"/>
  <c r="G217" i="1"/>
  <c r="D218" i="1"/>
  <c r="G218" i="1"/>
  <c r="D219" i="1"/>
  <c r="G219" i="1"/>
  <c r="D220" i="1"/>
  <c r="G220" i="1"/>
  <c r="D221" i="1"/>
  <c r="G221" i="1"/>
  <c r="D222" i="1"/>
  <c r="G222" i="1"/>
  <c r="D223" i="1"/>
  <c r="G223" i="1"/>
  <c r="D224" i="1"/>
  <c r="G224" i="1"/>
  <c r="D225" i="1"/>
  <c r="G225" i="1"/>
  <c r="D226" i="1"/>
  <c r="G226" i="1"/>
  <c r="D227" i="1"/>
  <c r="G227" i="1"/>
  <c r="D228" i="1"/>
  <c r="G228" i="1"/>
  <c r="D229" i="1"/>
  <c r="G229" i="1"/>
  <c r="D230" i="1"/>
  <c r="G230" i="1"/>
  <c r="D231" i="1"/>
  <c r="G231" i="1"/>
  <c r="D232" i="1"/>
  <c r="G232" i="1"/>
  <c r="G233" i="1"/>
  <c r="D234" i="1"/>
  <c r="G234" i="1"/>
  <c r="D235" i="1"/>
  <c r="G235" i="1"/>
  <c r="D238" i="1"/>
  <c r="G238" i="1"/>
  <c r="D239" i="1"/>
  <c r="G239" i="1"/>
  <c r="D240" i="1"/>
  <c r="G240" i="1"/>
  <c r="D241" i="1"/>
  <c r="G241" i="1"/>
  <c r="D242" i="1"/>
  <c r="G242" i="1"/>
  <c r="D243" i="1"/>
  <c r="G243" i="1"/>
  <c r="D244" i="1"/>
  <c r="G244" i="1"/>
  <c r="D245" i="1"/>
  <c r="G245" i="1"/>
  <c r="D246" i="1"/>
  <c r="G246" i="1"/>
  <c r="D248" i="1"/>
  <c r="G248" i="1"/>
  <c r="D249" i="1"/>
  <c r="G249" i="1"/>
  <c r="D250" i="1"/>
  <c r="G250" i="1"/>
  <c r="G252" i="1"/>
  <c r="D254" i="1"/>
  <c r="D255" i="1"/>
  <c r="D256" i="1"/>
</calcChain>
</file>

<file path=xl/sharedStrings.xml><?xml version="1.0" encoding="utf-8"?>
<sst xmlns="http://schemas.openxmlformats.org/spreadsheetml/2006/main" count="2321" uniqueCount="1739">
  <si>
    <t>1001</t>
  </si>
  <si>
    <t>现金</t>
  </si>
  <si>
    <t>1002</t>
  </si>
  <si>
    <t>银行存款</t>
  </si>
  <si>
    <t>1009</t>
  </si>
  <si>
    <t>其他货币资金</t>
  </si>
  <si>
    <t>1111</t>
  </si>
  <si>
    <t>应收票据</t>
  </si>
  <si>
    <t>1121</t>
  </si>
  <si>
    <t>应收账款</t>
  </si>
  <si>
    <t>1122</t>
  </si>
  <si>
    <t>其他应收款</t>
  </si>
  <si>
    <t>1131</t>
  </si>
  <si>
    <t>坏账准备</t>
  </si>
  <si>
    <t>1141</t>
  </si>
  <si>
    <t>预付账款</t>
  </si>
  <si>
    <t>1301</t>
  </si>
  <si>
    <t>待摊费用</t>
  </si>
  <si>
    <t>1501</t>
  </si>
  <si>
    <t>固定资产</t>
  </si>
  <si>
    <t>1502</t>
  </si>
  <si>
    <t>累计折旧</t>
  </si>
  <si>
    <t>1505</t>
  </si>
  <si>
    <t>在建工程</t>
  </si>
  <si>
    <t>1509</t>
  </si>
  <si>
    <t>固定资产清理</t>
  </si>
  <si>
    <t>1601</t>
  </si>
  <si>
    <t>无形资产</t>
  </si>
  <si>
    <t>1701</t>
  </si>
  <si>
    <t>2101</t>
  </si>
  <si>
    <t>短期借款</t>
  </si>
  <si>
    <t>2201</t>
  </si>
  <si>
    <t>应付票据</t>
  </si>
  <si>
    <t>2202</t>
  </si>
  <si>
    <t>应付账款</t>
  </si>
  <si>
    <t>2203</t>
  </si>
  <si>
    <t>预收账款</t>
  </si>
  <si>
    <t>2204</t>
  </si>
  <si>
    <t>应付工资</t>
  </si>
  <si>
    <t>2206</t>
  </si>
  <si>
    <t>应交税金</t>
  </si>
  <si>
    <t>2209</t>
  </si>
  <si>
    <t>其他应付款</t>
  </si>
  <si>
    <t>2301</t>
  </si>
  <si>
    <t>2401</t>
  </si>
  <si>
    <t>预计负债</t>
  </si>
  <si>
    <t>2501</t>
  </si>
  <si>
    <t>长期借款</t>
  </si>
  <si>
    <t>2502</t>
  </si>
  <si>
    <t>长期应付款</t>
  </si>
  <si>
    <t>2601</t>
  </si>
  <si>
    <t>受托代理负债</t>
  </si>
  <si>
    <t>3102</t>
  </si>
  <si>
    <t>4101</t>
  </si>
  <si>
    <t>4301</t>
  </si>
  <si>
    <t>提供服务收入</t>
  </si>
  <si>
    <t>4401</t>
  </si>
  <si>
    <t>政府补助收入</t>
  </si>
  <si>
    <t>4501</t>
  </si>
  <si>
    <t>商品销售收入</t>
  </si>
  <si>
    <t>4601</t>
  </si>
  <si>
    <t>投资收益</t>
  </si>
  <si>
    <t>4901</t>
  </si>
  <si>
    <t>其他收入</t>
  </si>
  <si>
    <t>5101</t>
  </si>
  <si>
    <t>业务活动成本</t>
  </si>
  <si>
    <t>5301</t>
  </si>
  <si>
    <t>筹资费用</t>
  </si>
  <si>
    <t>5401</t>
  </si>
  <si>
    <t>其他费用</t>
  </si>
  <si>
    <t>外埠存款</t>
  </si>
  <si>
    <t>银行汇票存款</t>
  </si>
  <si>
    <t>银行本票存款</t>
  </si>
  <si>
    <t>100902</t>
  </si>
  <si>
    <t>100903</t>
  </si>
  <si>
    <t>112102</t>
  </si>
  <si>
    <t>暂借款</t>
  </si>
  <si>
    <t>外单位水电费</t>
  </si>
  <si>
    <t>应收学生其他待垫费用</t>
  </si>
  <si>
    <t>112202</t>
  </si>
  <si>
    <t>112203</t>
  </si>
  <si>
    <t>112204</t>
  </si>
  <si>
    <t>112205</t>
  </si>
  <si>
    <t>112206</t>
  </si>
  <si>
    <t>土地房屋及构筑物</t>
  </si>
  <si>
    <t>通用设备</t>
  </si>
  <si>
    <t>专用设备</t>
  </si>
  <si>
    <t>交通运输设备</t>
  </si>
  <si>
    <t>电气设备</t>
  </si>
  <si>
    <t>电子产品及通信设备</t>
  </si>
  <si>
    <t>仪器仪表、计量标准器具及量具衡器</t>
  </si>
  <si>
    <t>文艺体育设备</t>
  </si>
  <si>
    <t>图书资料</t>
  </si>
  <si>
    <t>文物</t>
  </si>
  <si>
    <t>陈列品</t>
  </si>
  <si>
    <t>家具用具及其他类</t>
  </si>
  <si>
    <t>前期工程费</t>
  </si>
  <si>
    <t>建筑安装工程</t>
  </si>
  <si>
    <t>市政及环境工程</t>
  </si>
  <si>
    <t>公共配套工程</t>
  </si>
  <si>
    <t>15010102</t>
  </si>
  <si>
    <t>勘测费</t>
  </si>
  <si>
    <t>规划费</t>
  </si>
  <si>
    <t>设计费</t>
  </si>
  <si>
    <t>报建费</t>
  </si>
  <si>
    <t>三通一平</t>
  </si>
  <si>
    <t>临时设施</t>
  </si>
  <si>
    <t>土地费</t>
  </si>
  <si>
    <t>政府返还开发款</t>
  </si>
  <si>
    <t>税费</t>
  </si>
  <si>
    <t>其他</t>
  </si>
  <si>
    <t>室内土建安装工程</t>
  </si>
  <si>
    <t>设备供货安装</t>
  </si>
  <si>
    <t>装修工程</t>
  </si>
  <si>
    <t>供电工程</t>
  </si>
  <si>
    <t>供水工程</t>
  </si>
  <si>
    <t>供气工程</t>
  </si>
  <si>
    <t>小区园建</t>
  </si>
  <si>
    <t>小区绿化</t>
  </si>
  <si>
    <t>市政道路</t>
  </si>
  <si>
    <t>小区弱电系统</t>
  </si>
  <si>
    <t>室外零星设施</t>
  </si>
  <si>
    <t>排水排污工程</t>
  </si>
  <si>
    <t>运动及娱乐设施</t>
  </si>
  <si>
    <t>开发间接费用</t>
  </si>
  <si>
    <t>监理费</t>
  </si>
  <si>
    <t>质监费</t>
  </si>
  <si>
    <t>沉降观测费</t>
  </si>
  <si>
    <t>桩基检测费</t>
  </si>
  <si>
    <t>消防检测费</t>
  </si>
  <si>
    <t>防雷检测费</t>
  </si>
  <si>
    <t>室内环境检测费</t>
  </si>
  <si>
    <t>公共维修基金</t>
  </si>
  <si>
    <t>工程人员费用</t>
  </si>
  <si>
    <t>借款费用</t>
  </si>
  <si>
    <t>利息支出</t>
  </si>
  <si>
    <t>应付已开发票合同尾款</t>
  </si>
  <si>
    <t>应付未开票合同尾款</t>
  </si>
  <si>
    <t>个人所得税</t>
  </si>
  <si>
    <t>企业所得税</t>
  </si>
  <si>
    <t>房产税</t>
  </si>
  <si>
    <t>城市维护建设税</t>
  </si>
  <si>
    <t>教育费附加</t>
  </si>
  <si>
    <t>地方教育费附加</t>
  </si>
  <si>
    <t>应返纳中大工资</t>
  </si>
  <si>
    <t>应付工资劳务</t>
  </si>
  <si>
    <t>应缴社会保险金</t>
  </si>
  <si>
    <t>应缴住房公积金</t>
  </si>
  <si>
    <t>预收学费</t>
  </si>
  <si>
    <t>预收住宿费</t>
  </si>
  <si>
    <t>220302</t>
  </si>
  <si>
    <t>220402</t>
  </si>
  <si>
    <t>220403</t>
  </si>
  <si>
    <t>220404</t>
  </si>
  <si>
    <t>220602</t>
  </si>
  <si>
    <t>220603</t>
  </si>
  <si>
    <t>220604</t>
  </si>
  <si>
    <t>220605</t>
  </si>
  <si>
    <t>220607</t>
  </si>
  <si>
    <t>220608</t>
  </si>
  <si>
    <t>22090202</t>
  </si>
  <si>
    <t>22090203</t>
  </si>
  <si>
    <t>22090204</t>
  </si>
  <si>
    <t>22090205</t>
  </si>
  <si>
    <t>22090206</t>
  </si>
  <si>
    <t>22090302</t>
  </si>
  <si>
    <t>借方核算内容</t>
  </si>
  <si>
    <t>贷方核算内容</t>
  </si>
  <si>
    <t>应收学费</t>
  </si>
  <si>
    <t>应收住宿费</t>
  </si>
  <si>
    <t>15050102</t>
    <phoneticPr fontId="1" type="noConversion"/>
  </si>
  <si>
    <t>15050103</t>
    <phoneticPr fontId="1" type="noConversion"/>
  </si>
  <si>
    <t>15050104</t>
    <phoneticPr fontId="1" type="noConversion"/>
  </si>
  <si>
    <t>15050105</t>
    <phoneticPr fontId="1" type="noConversion"/>
  </si>
  <si>
    <t>15050106</t>
    <phoneticPr fontId="1" type="noConversion"/>
  </si>
  <si>
    <t>15050107</t>
    <phoneticPr fontId="1" type="noConversion"/>
  </si>
  <si>
    <t>15050108</t>
    <phoneticPr fontId="1" type="noConversion"/>
  </si>
  <si>
    <t>15050109</t>
    <phoneticPr fontId="1" type="noConversion"/>
  </si>
  <si>
    <t>15050199</t>
    <phoneticPr fontId="1" type="noConversion"/>
  </si>
  <si>
    <t>150502</t>
    <phoneticPr fontId="1" type="noConversion"/>
  </si>
  <si>
    <t>15050201</t>
    <phoneticPr fontId="1" type="noConversion"/>
  </si>
  <si>
    <t>15050202</t>
    <phoneticPr fontId="1" type="noConversion"/>
  </si>
  <si>
    <t>15050203</t>
    <phoneticPr fontId="1" type="noConversion"/>
  </si>
  <si>
    <t>15050299</t>
    <phoneticPr fontId="1" type="noConversion"/>
  </si>
  <si>
    <t>150503</t>
    <phoneticPr fontId="1" type="noConversion"/>
  </si>
  <si>
    <t>15050301</t>
    <phoneticPr fontId="1" type="noConversion"/>
  </si>
  <si>
    <t>15050302</t>
    <phoneticPr fontId="1" type="noConversion"/>
  </si>
  <si>
    <t>15050303</t>
    <phoneticPr fontId="1" type="noConversion"/>
  </si>
  <si>
    <t>15050304</t>
    <phoneticPr fontId="1" type="noConversion"/>
  </si>
  <si>
    <t>15050305</t>
    <phoneticPr fontId="1" type="noConversion"/>
  </si>
  <si>
    <t>15050306</t>
    <phoneticPr fontId="1" type="noConversion"/>
  </si>
  <si>
    <t>15050307</t>
    <phoneticPr fontId="1" type="noConversion"/>
  </si>
  <si>
    <t>15050308</t>
    <phoneticPr fontId="1" type="noConversion"/>
  </si>
  <si>
    <t>15050309</t>
    <phoneticPr fontId="1" type="noConversion"/>
  </si>
  <si>
    <t>15050399</t>
    <phoneticPr fontId="1" type="noConversion"/>
  </si>
  <si>
    <t>150504</t>
    <phoneticPr fontId="1" type="noConversion"/>
  </si>
  <si>
    <t>15050401</t>
    <phoneticPr fontId="1" type="noConversion"/>
  </si>
  <si>
    <t>15050499</t>
    <phoneticPr fontId="1" type="noConversion"/>
  </si>
  <si>
    <t>150505</t>
    <phoneticPr fontId="1" type="noConversion"/>
  </si>
  <si>
    <t>15050501</t>
    <phoneticPr fontId="1" type="noConversion"/>
  </si>
  <si>
    <t>15050502</t>
    <phoneticPr fontId="1" type="noConversion"/>
  </si>
  <si>
    <t>15050503</t>
    <phoneticPr fontId="1" type="noConversion"/>
  </si>
  <si>
    <t>15050504</t>
    <phoneticPr fontId="1" type="noConversion"/>
  </si>
  <si>
    <t>15050505</t>
    <phoneticPr fontId="1" type="noConversion"/>
  </si>
  <si>
    <t>15050506</t>
    <phoneticPr fontId="1" type="noConversion"/>
  </si>
  <si>
    <t>15050507</t>
    <phoneticPr fontId="1" type="noConversion"/>
  </si>
  <si>
    <t>15050508</t>
    <phoneticPr fontId="1" type="noConversion"/>
  </si>
  <si>
    <t>15050509</t>
    <phoneticPr fontId="1" type="noConversion"/>
  </si>
  <si>
    <t>15050510</t>
    <phoneticPr fontId="1" type="noConversion"/>
  </si>
  <si>
    <t>1505051001</t>
    <phoneticPr fontId="1" type="noConversion"/>
  </si>
  <si>
    <t>15050599</t>
    <phoneticPr fontId="1" type="noConversion"/>
  </si>
  <si>
    <t>220201</t>
    <phoneticPr fontId="1" type="noConversion"/>
  </si>
  <si>
    <t>220202</t>
    <phoneticPr fontId="1" type="noConversion"/>
  </si>
  <si>
    <t>220301</t>
    <phoneticPr fontId="1" type="noConversion"/>
  </si>
  <si>
    <t>220401</t>
    <phoneticPr fontId="1" type="noConversion"/>
  </si>
  <si>
    <t>220901</t>
    <phoneticPr fontId="1" type="noConversion"/>
  </si>
  <si>
    <t>22090101</t>
    <phoneticPr fontId="1" type="noConversion"/>
  </si>
  <si>
    <t>暂收押金</t>
    <phoneticPr fontId="1" type="noConversion"/>
  </si>
  <si>
    <t>22090199</t>
    <phoneticPr fontId="1" type="noConversion"/>
  </si>
  <si>
    <t>其他暂存款</t>
    <phoneticPr fontId="1" type="noConversion"/>
  </si>
  <si>
    <t>220902</t>
    <phoneticPr fontId="1" type="noConversion"/>
  </si>
  <si>
    <t>代管款项</t>
    <phoneticPr fontId="1" type="noConversion"/>
  </si>
  <si>
    <t>22090201</t>
    <phoneticPr fontId="1" type="noConversion"/>
  </si>
  <si>
    <t>代管校园卡工本费</t>
    <phoneticPr fontId="1" type="noConversion"/>
  </si>
  <si>
    <t>核算工会会员扣缴的工会会费</t>
    <phoneticPr fontId="1" type="noConversion"/>
  </si>
  <si>
    <t>代管团费</t>
    <phoneticPr fontId="1" type="noConversion"/>
  </si>
  <si>
    <t>核算收缴学生团费以及团委活动列支的金额</t>
    <phoneticPr fontId="1" type="noConversion"/>
  </si>
  <si>
    <t>代管党费</t>
    <phoneticPr fontId="1" type="noConversion"/>
  </si>
  <si>
    <t>核算党员缴纳党费以及移交给中大党组织的党费</t>
    <phoneticPr fontId="1" type="noConversion"/>
  </si>
  <si>
    <t>22090299</t>
    <phoneticPr fontId="1" type="noConversion"/>
  </si>
  <si>
    <t>其他代管</t>
    <phoneticPr fontId="1" type="noConversion"/>
  </si>
  <si>
    <t>220903</t>
    <phoneticPr fontId="1" type="noConversion"/>
  </si>
  <si>
    <t>代收款项</t>
    <phoneticPr fontId="1" type="noConversion"/>
  </si>
  <si>
    <t>22090301</t>
    <phoneticPr fontId="1" type="noConversion"/>
  </si>
  <si>
    <t>代收学费</t>
    <phoneticPr fontId="1" type="noConversion"/>
  </si>
  <si>
    <t>其他代收</t>
    <phoneticPr fontId="1" type="noConversion"/>
  </si>
  <si>
    <t>预提费用</t>
    <phoneticPr fontId="1" type="noConversion"/>
  </si>
  <si>
    <t>科目编码</t>
    <phoneticPr fontId="1" type="noConversion"/>
  </si>
  <si>
    <t>科目名称</t>
    <phoneticPr fontId="1" type="noConversion"/>
  </si>
  <si>
    <t>科目级次</t>
    <phoneticPr fontId="1" type="noConversion"/>
  </si>
  <si>
    <t>是否末级</t>
    <phoneticPr fontId="1" type="noConversion"/>
  </si>
  <si>
    <t>辅助核算</t>
    <phoneticPr fontId="3" type="noConversion"/>
  </si>
  <si>
    <t>方向</t>
    <phoneticPr fontId="3" type="noConversion"/>
  </si>
  <si>
    <t>科目使用规范</t>
    <phoneticPr fontId="1" type="noConversion"/>
  </si>
  <si>
    <t>100901</t>
    <phoneticPr fontId="1" type="noConversion"/>
  </si>
  <si>
    <t>本科目核算学院因提供教育服务、或与集团往来等而收到的商业汇票，包括银行承兑汇票和商业承兑汇票。</t>
    <phoneticPr fontId="1" type="noConversion"/>
  </si>
  <si>
    <t>112101</t>
    <phoneticPr fontId="1" type="noConversion"/>
  </si>
  <si>
    <t>112201</t>
    <phoneticPr fontId="1" type="noConversion"/>
  </si>
  <si>
    <t>保证金</t>
    <phoneticPr fontId="1" type="noConversion"/>
  </si>
  <si>
    <t>社会保险费</t>
    <phoneticPr fontId="1" type="noConversion"/>
  </si>
  <si>
    <t>住房公积金</t>
    <phoneticPr fontId="1" type="noConversion"/>
  </si>
  <si>
    <t>其他</t>
    <phoneticPr fontId="1" type="noConversion"/>
  </si>
  <si>
    <t>150501</t>
    <phoneticPr fontId="1" type="noConversion"/>
  </si>
  <si>
    <t>15050101</t>
    <phoneticPr fontId="1" type="noConversion"/>
  </si>
  <si>
    <t>核算各类教育厅、兄弟院校等划拨的党建经费</t>
    <phoneticPr fontId="1" type="noConversion"/>
  </si>
  <si>
    <t>代管国际教育费用</t>
  </si>
  <si>
    <t>22090207</t>
  </si>
  <si>
    <t>22090208</t>
  </si>
  <si>
    <t>核算因从事受托代理业务、接受受托代理资产而产生的负债。如接受捐赠的教育基金、奖助金等。</t>
    <phoneticPr fontId="1" type="noConversion"/>
  </si>
  <si>
    <t>发展基金</t>
    <phoneticPr fontId="1" type="noConversion"/>
  </si>
  <si>
    <t>310101</t>
    <phoneticPr fontId="1" type="noConversion"/>
  </si>
  <si>
    <t>3101</t>
    <phoneticPr fontId="1" type="noConversion"/>
  </si>
  <si>
    <t>非限定性捐赠收入</t>
    <phoneticPr fontId="1" type="noConversion"/>
  </si>
  <si>
    <t>410101</t>
    <phoneticPr fontId="1" type="noConversion"/>
  </si>
  <si>
    <t>410102</t>
  </si>
  <si>
    <t>教育事业收入</t>
  </si>
  <si>
    <t>学费收入</t>
  </si>
  <si>
    <t>住宿费收入</t>
  </si>
  <si>
    <t>预收培训费</t>
    <phoneticPr fontId="1" type="noConversion"/>
  </si>
  <si>
    <t>220303</t>
  </si>
  <si>
    <t>科研服务收入</t>
    <phoneticPr fontId="1" type="noConversion"/>
  </si>
  <si>
    <t>核算科研开发与协作、成果转让、咨询等从事科研服务所取得的收入。</t>
    <phoneticPr fontId="1" type="noConversion"/>
  </si>
  <si>
    <t>430101</t>
    <phoneticPr fontId="1" type="noConversion"/>
  </si>
  <si>
    <t>43010101</t>
    <phoneticPr fontId="1" type="noConversion"/>
  </si>
  <si>
    <t>43010102</t>
  </si>
  <si>
    <t>科研开发与协作</t>
    <phoneticPr fontId="10" type="noConversion"/>
  </si>
  <si>
    <t>成果转让收入</t>
    <phoneticPr fontId="10" type="noConversion"/>
  </si>
  <si>
    <t>科技咨询收入</t>
    <phoneticPr fontId="10" type="noConversion"/>
  </si>
  <si>
    <t>其他科研收入</t>
    <phoneticPr fontId="10" type="noConversion"/>
  </si>
  <si>
    <t>科研经费拨款</t>
    <phoneticPr fontId="10" type="noConversion"/>
  </si>
  <si>
    <t>教育经费拨款</t>
    <phoneticPr fontId="10" type="noConversion"/>
  </si>
  <si>
    <t>其他经费拨款</t>
    <phoneticPr fontId="10" type="noConversion"/>
  </si>
  <si>
    <t>限定性政府补助收入</t>
    <phoneticPr fontId="1" type="noConversion"/>
  </si>
  <si>
    <t>非限定性政府补助收入</t>
    <phoneticPr fontId="1" type="noConversion"/>
  </si>
  <si>
    <t>440101</t>
    <phoneticPr fontId="1" type="noConversion"/>
  </si>
  <si>
    <t>440102</t>
    <phoneticPr fontId="1" type="noConversion"/>
  </si>
  <si>
    <t>核算民间非营利组织因为政府拨款或者政府机构给予的补助而取得的非限定性收入。</t>
    <phoneticPr fontId="1" type="noConversion"/>
  </si>
  <si>
    <t>44010101</t>
    <phoneticPr fontId="1" type="noConversion"/>
  </si>
  <si>
    <t>44010102</t>
  </si>
  <si>
    <t>44010103</t>
  </si>
  <si>
    <t>44010201</t>
    <phoneticPr fontId="1" type="noConversion"/>
  </si>
  <si>
    <t>44010202</t>
  </si>
  <si>
    <t>44010203</t>
  </si>
  <si>
    <t>中标服务费</t>
    <phoneticPr fontId="3" type="noConversion"/>
  </si>
  <si>
    <t>商铺管理费</t>
    <phoneticPr fontId="3" type="noConversion"/>
  </si>
  <si>
    <t>饭堂管理费</t>
    <phoneticPr fontId="3" type="noConversion"/>
  </si>
  <si>
    <t>其他零星收入</t>
    <phoneticPr fontId="3" type="noConversion"/>
  </si>
  <si>
    <t>免税收入</t>
    <phoneticPr fontId="3" type="noConversion"/>
  </si>
  <si>
    <t>招待所收入</t>
    <phoneticPr fontId="3" type="noConversion"/>
  </si>
  <si>
    <t>核算饭堂管理费收入。</t>
    <phoneticPr fontId="1" type="noConversion"/>
  </si>
  <si>
    <t>核算商品管理费收入。</t>
    <phoneticPr fontId="1" type="noConversion"/>
  </si>
  <si>
    <t>核算招投标中标服务费收入。</t>
    <phoneticPr fontId="1" type="noConversion"/>
  </si>
  <si>
    <t>核算招待所经营收入。</t>
    <phoneticPr fontId="1" type="noConversion"/>
  </si>
  <si>
    <t>核算其他零星收入。</t>
    <phoneticPr fontId="1" type="noConversion"/>
  </si>
  <si>
    <t>核算免税的其他收入。</t>
    <phoneticPr fontId="1" type="noConversion"/>
  </si>
  <si>
    <t>贷</t>
    <phoneticPr fontId="1" type="noConversion"/>
  </si>
  <si>
    <t>教育成本支出</t>
    <phoneticPr fontId="1" type="noConversion"/>
  </si>
  <si>
    <t>税费</t>
    <phoneticPr fontId="1" type="noConversion"/>
  </si>
  <si>
    <t>51010114</t>
  </si>
  <si>
    <t>科研服务成本</t>
    <phoneticPr fontId="1" type="noConversion"/>
  </si>
  <si>
    <t>科技开发与协作支出</t>
    <phoneticPr fontId="3" type="noConversion"/>
  </si>
  <si>
    <t>成果转让支出</t>
    <phoneticPr fontId="3" type="noConversion"/>
  </si>
  <si>
    <t>科技咨询支出</t>
    <phoneticPr fontId="3" type="noConversion"/>
  </si>
  <si>
    <t>其他科研支出</t>
    <phoneticPr fontId="3" type="noConversion"/>
  </si>
  <si>
    <t>51010204</t>
  </si>
  <si>
    <t>培训服务成本</t>
    <phoneticPr fontId="1" type="noConversion"/>
  </si>
  <si>
    <t>教育经费支出</t>
    <phoneticPr fontId="1" type="noConversion"/>
  </si>
  <si>
    <t>其他经费支出</t>
    <phoneticPr fontId="1" type="noConversion"/>
  </si>
  <si>
    <t>51010402</t>
  </si>
  <si>
    <t>51010403</t>
  </si>
  <si>
    <t>51010123</t>
  </si>
  <si>
    <t>51010124</t>
  </si>
  <si>
    <t>51010125</t>
  </si>
  <si>
    <t>51010126</t>
  </si>
  <si>
    <t>51010127</t>
  </si>
  <si>
    <t>51010128</t>
  </si>
  <si>
    <t>51010129</t>
  </si>
  <si>
    <t>暂存款项</t>
    <phoneticPr fontId="1" type="noConversion"/>
  </si>
  <si>
    <t>核算学院的库存现金的增加。</t>
    <phoneticPr fontId="1" type="noConversion"/>
  </si>
  <si>
    <t>核算学院银行存款的增加。</t>
    <phoneticPr fontId="1" type="noConversion"/>
  </si>
  <si>
    <t>核算学院所有其他货币资金的增加。</t>
    <phoneticPr fontId="1" type="noConversion"/>
  </si>
  <si>
    <t>核算学院所有其他货币资金的减少。</t>
    <phoneticPr fontId="1" type="noConversion"/>
  </si>
  <si>
    <t>核算学院银行存款的减少。</t>
    <phoneticPr fontId="1" type="noConversion"/>
  </si>
  <si>
    <t>核算学院的库存现金的减少。</t>
    <phoneticPr fontId="1" type="noConversion"/>
  </si>
  <si>
    <t>本科目核算学院的外埠存款。</t>
    <phoneticPr fontId="1" type="noConversion"/>
  </si>
  <si>
    <t>核算学院外埠存款的减少。</t>
    <phoneticPr fontId="1" type="noConversion"/>
  </si>
  <si>
    <t>核算学院外埠存款的增加。</t>
    <phoneticPr fontId="1" type="noConversion"/>
  </si>
  <si>
    <t>核算学院银行汇票存款的减少。</t>
    <phoneticPr fontId="1" type="noConversion"/>
  </si>
  <si>
    <t>核算学院取得的银行汇票存款。</t>
    <phoneticPr fontId="1" type="noConversion"/>
  </si>
  <si>
    <t>本科目核算学院的银行汇票存款。</t>
    <phoneticPr fontId="1" type="noConversion"/>
  </si>
  <si>
    <t>核算学院银行本票存款的减少。</t>
    <phoneticPr fontId="1" type="noConversion"/>
  </si>
  <si>
    <t>核算学院取得的银行本票存款。</t>
    <phoneticPr fontId="1" type="noConversion"/>
  </si>
  <si>
    <t>本科目核算学院的银行本票存款。</t>
    <phoneticPr fontId="1" type="noConversion"/>
  </si>
  <si>
    <t>核算学院持有的未到期的商业汇票，包括银行承兑汇票和商业承兑汇票。</t>
    <phoneticPr fontId="1" type="noConversion"/>
  </si>
  <si>
    <t>商业汇票到期或贴现后，贷方记录减少的商业汇票。</t>
    <phoneticPr fontId="1" type="noConversion"/>
  </si>
  <si>
    <t>本科目核算学院因提供教育、科研、培训等主要业务活动，应当收取的、但尚未实际收到的款项。</t>
    <phoneticPr fontId="1" type="noConversion"/>
  </si>
  <si>
    <t>应收培训费</t>
    <phoneticPr fontId="1" type="noConversion"/>
  </si>
  <si>
    <t>112103</t>
    <phoneticPr fontId="1" type="noConversion"/>
  </si>
  <si>
    <t>本科目核算学院应收而未收的学生学费。</t>
    <phoneticPr fontId="3" type="noConversion"/>
  </si>
  <si>
    <t>112104</t>
    <phoneticPr fontId="1" type="noConversion"/>
  </si>
  <si>
    <t>本科目核算学院应收而未收的科研服务款项。</t>
    <phoneticPr fontId="1" type="noConversion"/>
  </si>
  <si>
    <t>本科目核算学院应收而未收的学生住宿费。</t>
    <phoneticPr fontId="3" type="noConversion"/>
  </si>
  <si>
    <t>本科目核算学院应收而未收的培训款项。</t>
    <phoneticPr fontId="1" type="noConversion"/>
  </si>
  <si>
    <t>核算学院所有应收账款的增加。</t>
    <phoneticPr fontId="1" type="noConversion"/>
  </si>
  <si>
    <t>核算学院所有应收账款的减少。</t>
    <phoneticPr fontId="1" type="noConversion"/>
  </si>
  <si>
    <t>核算学院应收学费的增加。</t>
    <phoneticPr fontId="1" type="noConversion"/>
  </si>
  <si>
    <t>核算学院应收学费的减少。</t>
    <phoneticPr fontId="1" type="noConversion"/>
  </si>
  <si>
    <t>核算学院应收住宿费的增加。</t>
    <phoneticPr fontId="1" type="noConversion"/>
  </si>
  <si>
    <t>核算学院应收科研服务款的增加。</t>
    <phoneticPr fontId="1" type="noConversion"/>
  </si>
  <si>
    <t>核算学院应收培训款项的增加。</t>
    <phoneticPr fontId="1" type="noConversion"/>
  </si>
  <si>
    <t>核算学院应收住宿费的减少。</t>
    <phoneticPr fontId="1" type="noConversion"/>
  </si>
  <si>
    <t>核算学院应收科研服务款的减少。</t>
    <phoneticPr fontId="1" type="noConversion"/>
  </si>
  <si>
    <t>核算学院应收培训款项的减少。</t>
    <phoneticPr fontId="1" type="noConversion"/>
  </si>
  <si>
    <t>核算学院全部其他应收款的增加。</t>
    <phoneticPr fontId="3" type="noConversion"/>
  </si>
  <si>
    <t>核算学院全部其他应收款的减少。</t>
    <phoneticPr fontId="1" type="noConversion"/>
  </si>
  <si>
    <t>核算学院对公及个人暂借款项。</t>
    <phoneticPr fontId="3" type="noConversion"/>
  </si>
  <si>
    <t>核算学院已借支的对公及个人暂借款项。</t>
    <phoneticPr fontId="1" type="noConversion"/>
  </si>
  <si>
    <t>核算学院外单位应缴纳给学院的水电费。</t>
    <phoneticPr fontId="3" type="noConversion"/>
  </si>
  <si>
    <t>核算学院已冲账的对公及个人暂借款项。</t>
    <phoneticPr fontId="1" type="noConversion"/>
  </si>
  <si>
    <t>核算学院应收外单位水电费的增加。</t>
    <phoneticPr fontId="1" type="noConversion"/>
  </si>
  <si>
    <t>核算学院实际收回的外单位水电费。</t>
    <phoneticPr fontId="3" type="noConversion"/>
  </si>
  <si>
    <t>核算应收学生除学费住宿费以外的其他代垫款项。</t>
    <phoneticPr fontId="1" type="noConversion"/>
  </si>
  <si>
    <t>核算学院应收学生其他代垫款项的增加。</t>
    <phoneticPr fontId="1" type="noConversion"/>
  </si>
  <si>
    <t>核算学院实际收回的为学生代垫的其他款项。</t>
    <phoneticPr fontId="1" type="noConversion"/>
  </si>
  <si>
    <t>核算学院支付的各类保证金。</t>
    <phoneticPr fontId="1" type="noConversion"/>
  </si>
  <si>
    <t>核算学院实际收回的各类保证金。</t>
    <phoneticPr fontId="1" type="noConversion"/>
  </si>
  <si>
    <t>核算学院支付的各类保证金。</t>
    <phoneticPr fontId="1" type="noConversion"/>
  </si>
  <si>
    <t>核算员工个人应承担的社会保险费。</t>
    <phoneticPr fontId="1" type="noConversion"/>
  </si>
  <si>
    <t>核算学院从员工工资中扣回的员工个人应承担的社会保险费。</t>
    <phoneticPr fontId="1" type="noConversion"/>
  </si>
  <si>
    <t>核算学院为员工代缴的员工个人应承担的社会保险费。</t>
    <phoneticPr fontId="1" type="noConversion"/>
  </si>
  <si>
    <t>核算学院为员工代缴的员工个人应承担的住房公积金。</t>
    <phoneticPr fontId="1" type="noConversion"/>
  </si>
  <si>
    <t>核算学院从员工工资中扣回的员工个人应承担的住房公积金。</t>
    <phoneticPr fontId="1" type="noConversion"/>
  </si>
  <si>
    <t>核算员工个人应承担的住房公积金。</t>
    <phoneticPr fontId="1" type="noConversion"/>
  </si>
  <si>
    <t>核算除上述以外的其他应收、暂付款项。</t>
    <phoneticPr fontId="3" type="noConversion"/>
  </si>
  <si>
    <t>核算学院其他应收、暂付款项的增加。</t>
    <phoneticPr fontId="1" type="noConversion"/>
  </si>
  <si>
    <t>核算学院实际收回的其他应收、暂付款项。</t>
    <phoneticPr fontId="1" type="noConversion"/>
  </si>
  <si>
    <t>1.核算学院实际预付给供应单位或服务提供单位款项；2.款已付，发票未回。</t>
    <phoneticPr fontId="1" type="noConversion"/>
  </si>
  <si>
    <t>1.核算坏账准备的转回；2.坏账的核销。</t>
    <phoneticPr fontId="1" type="noConversion"/>
  </si>
  <si>
    <t>1.核算学院计提的应收款项的坏账准备；2.已核销的坏账又重新收回。</t>
    <phoneticPr fontId="1" type="noConversion"/>
  </si>
  <si>
    <t>1.学院收到供应单位货物或劳务发票时记录贷方减少；2.交易取消，收回预付款项。</t>
    <phoneticPr fontId="1" type="noConversion"/>
  </si>
  <si>
    <t>贷</t>
    <phoneticPr fontId="1" type="noConversion"/>
  </si>
  <si>
    <t>核算待摊费用的实际摊销。</t>
    <phoneticPr fontId="1" type="noConversion"/>
  </si>
  <si>
    <t>核算受益期限在1年以内（含1年）的各项已支出款项。</t>
    <phoneticPr fontId="1" type="noConversion"/>
  </si>
  <si>
    <t>核算学院固定资产的原值的增加。</t>
    <phoneticPr fontId="1" type="noConversion"/>
  </si>
  <si>
    <t>核算学院固定资产的原值的减少。</t>
    <phoneticPr fontId="1" type="noConversion"/>
  </si>
  <si>
    <t>核算学院所有教学用、行政后勤用固定资产所计提的累计折旧。</t>
    <phoneticPr fontId="1" type="noConversion"/>
  </si>
  <si>
    <t>核算学院所有教学用、行政后勤用固定资产清理时所转出的累计折旧额。</t>
    <phoneticPr fontId="1" type="noConversion"/>
  </si>
  <si>
    <t>核算学院已竣工的在建工程，其成本转入“固定资产”相应明细科目。</t>
    <phoneticPr fontId="1" type="noConversion"/>
  </si>
  <si>
    <t>核算学院各类在建工程所发生的各项成本。</t>
    <phoneticPr fontId="1" type="noConversion"/>
  </si>
  <si>
    <t>核算学院在建工程所发生的前期工程费。</t>
    <phoneticPr fontId="1" type="noConversion"/>
  </si>
  <si>
    <t>核算学院在建工程建造成本中的前期工程费。</t>
    <phoneticPr fontId="1" type="noConversion"/>
  </si>
  <si>
    <t>核算在建工程前期工程费中所发生的勘测费。</t>
    <phoneticPr fontId="1" type="noConversion"/>
  </si>
  <si>
    <t>核算在建工程完工时结转入固定资产原价。</t>
    <phoneticPr fontId="1" type="noConversion"/>
  </si>
  <si>
    <t>核算在建工程前期工程费中所发生的规划费。</t>
  </si>
  <si>
    <t>核算在建工程前期工程费中所发生的设计费。</t>
  </si>
  <si>
    <t>核算在建工程前期工程费中所发生的报建费。</t>
  </si>
  <si>
    <t>核算在建工程前期工程费中所发生的三平一通费。</t>
  </si>
  <si>
    <t>核算在建工程前期工程费中所发生的临时设施费。</t>
  </si>
  <si>
    <t>核算在建工程前期工程费中所发生的土地费。</t>
  </si>
  <si>
    <t>核算在建工程前期工程费中所发生的政府返还开发款。</t>
  </si>
  <si>
    <t>核算在建工程前期工程费中所发生的税费。</t>
  </si>
  <si>
    <t>核算在建工程前期工程费中所发生的其他。</t>
  </si>
  <si>
    <t>核算在建工程所发生的建筑安装工程成本。</t>
    <phoneticPr fontId="1" type="noConversion"/>
  </si>
  <si>
    <t>核算学院在建工程建造成本中的建筑安装工程成本。</t>
    <phoneticPr fontId="1" type="noConversion"/>
  </si>
  <si>
    <t>核算建筑安装工程中所发生的室内土建安装工程成本。</t>
    <phoneticPr fontId="1" type="noConversion"/>
  </si>
  <si>
    <t>核算建筑安装工程中所发生的设备供货安装成本。</t>
    <phoneticPr fontId="1" type="noConversion"/>
  </si>
  <si>
    <t>核算建筑安装工程中所发生的装修工程成本。</t>
    <phoneticPr fontId="1" type="noConversion"/>
  </si>
  <si>
    <t>核算建筑安装工程中所发生的其他成本。</t>
    <phoneticPr fontId="1" type="noConversion"/>
  </si>
  <si>
    <t>核算在建工程所发生的市政及环境工程成本。</t>
    <phoneticPr fontId="1" type="noConversion"/>
  </si>
  <si>
    <t>核算学院在建工程建造成本中的市政及环境工程成本。</t>
    <phoneticPr fontId="1" type="noConversion"/>
  </si>
  <si>
    <t>核算市政及环境工程中所发生的供电工程成本。</t>
    <phoneticPr fontId="1" type="noConversion"/>
  </si>
  <si>
    <t>核算市政及环境工程中所发生的供水工程成本。</t>
    <phoneticPr fontId="1" type="noConversion"/>
  </si>
  <si>
    <t>核算市政及环境工程中所发生的供气工程成本。</t>
    <phoneticPr fontId="1" type="noConversion"/>
  </si>
  <si>
    <t>核算市政及环境工程中所发生的小区园建成本。</t>
    <phoneticPr fontId="1" type="noConversion"/>
  </si>
  <si>
    <t>核算市政及环境工程中所发生的小区绿化成本。</t>
    <phoneticPr fontId="1" type="noConversion"/>
  </si>
  <si>
    <t>核算市政及环境工程中所发生的市政道路成本。</t>
    <phoneticPr fontId="1" type="noConversion"/>
  </si>
  <si>
    <t>核算市政及环境工程中所发生的小区弱电系统成本。</t>
    <phoneticPr fontId="1" type="noConversion"/>
  </si>
  <si>
    <t>核算市政及环境工程中所发生的室外零星设施成本。</t>
    <phoneticPr fontId="1" type="noConversion"/>
  </si>
  <si>
    <t>核算市政及环境工程中所发生的排水排污工程成本。</t>
    <phoneticPr fontId="1" type="noConversion"/>
  </si>
  <si>
    <t>核算市政及环境工程中所发生的其他成本。</t>
    <phoneticPr fontId="1" type="noConversion"/>
  </si>
  <si>
    <t>核算在建工程所发生的开发间接费用。</t>
    <phoneticPr fontId="1" type="noConversion"/>
  </si>
  <si>
    <t>核算学院在建工程建造成本中的开发间接费用。</t>
    <phoneticPr fontId="1" type="noConversion"/>
  </si>
  <si>
    <t>核算开发间接费用中的监理费。</t>
    <phoneticPr fontId="1" type="noConversion"/>
  </si>
  <si>
    <t>核算开发间接费用中的质监费。</t>
    <phoneticPr fontId="1" type="noConversion"/>
  </si>
  <si>
    <t>核算开发间接费用中的沉降观测费。</t>
    <phoneticPr fontId="1" type="noConversion"/>
  </si>
  <si>
    <t>核算开发间接费用中的桩基检测费。</t>
    <phoneticPr fontId="1" type="noConversion"/>
  </si>
  <si>
    <t>核算开发间接费用中的消防检测费。</t>
    <phoneticPr fontId="1" type="noConversion"/>
  </si>
  <si>
    <t>核算开发间接费用中的防雷检测费。</t>
    <phoneticPr fontId="1" type="noConversion"/>
  </si>
  <si>
    <t>核算开发间接费用中的室内环境检测费。</t>
    <phoneticPr fontId="1" type="noConversion"/>
  </si>
  <si>
    <t>核算开发间接费用中的公共维修基金费。</t>
    <phoneticPr fontId="1" type="noConversion"/>
  </si>
  <si>
    <t>核算开发间接费用中的工程人员费用。</t>
    <phoneticPr fontId="1" type="noConversion"/>
  </si>
  <si>
    <t>核算开发间接费用中的借款费用。</t>
    <phoneticPr fontId="1" type="noConversion"/>
  </si>
  <si>
    <t>核算借款费用中的利息支出。</t>
    <phoneticPr fontId="1" type="noConversion"/>
  </si>
  <si>
    <t>核算借款费用中的其他费用。</t>
    <phoneticPr fontId="1" type="noConversion"/>
  </si>
  <si>
    <t>核算开发间接费用中的其他费用。</t>
    <phoneticPr fontId="1" type="noConversion"/>
  </si>
  <si>
    <t>1505051003</t>
    <phoneticPr fontId="1" type="noConversion"/>
  </si>
  <si>
    <t>核算转入的固定资产账面价值；所发生的固定资产清理费用；及固定资产清理净损失。</t>
    <phoneticPr fontId="1" type="noConversion"/>
  </si>
  <si>
    <t>核算取得的固定资产清理收入，及固定资产清理净利得。</t>
    <phoneticPr fontId="1" type="noConversion"/>
  </si>
  <si>
    <t>1.期末进行无形资产的摊销时，借记“业务活动成本”等科目，贷记本科目；2.核算无形资产处置所导致的无形资产原值的减少。</t>
    <phoneticPr fontId="1" type="noConversion"/>
  </si>
  <si>
    <t>核算无形资产原值的增加。期末借方余额，反映已入账但尚未摊销的无形资产的摊余价值。</t>
    <phoneticPr fontId="1" type="noConversion"/>
  </si>
  <si>
    <t>核算受托代理资产的增加。</t>
    <phoneticPr fontId="1" type="noConversion"/>
  </si>
  <si>
    <t>核算受托代理资产的减少。</t>
    <phoneticPr fontId="1" type="noConversion"/>
  </si>
  <si>
    <t>核算借入的短期借款。</t>
    <phoneticPr fontId="1" type="noConversion"/>
  </si>
  <si>
    <t>核算偿还的短期借款。</t>
    <phoneticPr fontId="1" type="noConversion"/>
  </si>
  <si>
    <t>1.核算学院开出的商业承兑汇票或银行承兑汇票；2.核算计提的应支付商业承兑汇票或银行承兑汇票的利息。</t>
    <phoneticPr fontId="1" type="noConversion"/>
  </si>
  <si>
    <t>核算到期的商业承兑汇票或银行承兑汇票。</t>
    <phoneticPr fontId="1" type="noConversion"/>
  </si>
  <si>
    <t>核算应付账款的减少。</t>
    <phoneticPr fontId="1" type="noConversion"/>
  </si>
  <si>
    <t>核算应付账款的增加。</t>
    <phoneticPr fontId="1" type="noConversion"/>
  </si>
  <si>
    <t>核算应付的已开票的合同尾款。</t>
    <phoneticPr fontId="3" type="noConversion"/>
  </si>
  <si>
    <t>核算应付的未开票的合同尾款。</t>
    <phoneticPr fontId="3" type="noConversion"/>
  </si>
  <si>
    <t>核算冲计提的已开票的合同尾款。</t>
    <phoneticPr fontId="3" type="noConversion"/>
  </si>
  <si>
    <t>核算冲付的未开票的合同尾款。</t>
    <phoneticPr fontId="3" type="noConversion"/>
  </si>
  <si>
    <t>核算学院各类预收账款的增加。</t>
    <phoneticPr fontId="1" type="noConversion"/>
  </si>
  <si>
    <t>核算学院各类预收账款中已确认收入的部分。</t>
    <phoneticPr fontId="1" type="noConversion"/>
  </si>
  <si>
    <t>核算学院收到的学生学费。</t>
    <phoneticPr fontId="1" type="noConversion"/>
  </si>
  <si>
    <t>预收辅修学费</t>
    <phoneticPr fontId="1" type="noConversion"/>
  </si>
  <si>
    <t>220304</t>
  </si>
  <si>
    <t>核算学院收到的学生辅修学费。</t>
    <phoneticPr fontId="1" type="noConversion"/>
  </si>
  <si>
    <t>核算收到的学生辅修学费。每年末确认收入。</t>
    <phoneticPr fontId="1" type="noConversion"/>
  </si>
  <si>
    <t>1.核算退回学生的学费；2.核算已收学生学费中已确认收入部分。</t>
    <phoneticPr fontId="1" type="noConversion"/>
  </si>
  <si>
    <t>1.核算退回学生的辅修学费；2.核算已收学生辅修学费中已确认收入部分。</t>
    <phoneticPr fontId="1" type="noConversion"/>
  </si>
  <si>
    <t>1.核算退回学生的住宿费；2.核算已收学生住宿费中已确认收入部分。</t>
    <phoneticPr fontId="1" type="noConversion"/>
  </si>
  <si>
    <t>核算学院收到的学生住宿费。</t>
    <phoneticPr fontId="1" type="noConversion"/>
  </si>
  <si>
    <t>核算学院收到的各类培训费。</t>
    <phoneticPr fontId="1" type="noConversion"/>
  </si>
  <si>
    <t>1.核算退回学生的各类培训费；2.核算已收培训费中已确认收入部分。</t>
    <phoneticPr fontId="1" type="noConversion"/>
  </si>
  <si>
    <t>核算学院应付职工的工资负债。</t>
    <phoneticPr fontId="1" type="noConversion"/>
  </si>
  <si>
    <t>核算学院已经发放的职工工资。</t>
    <phoneticPr fontId="1" type="noConversion"/>
  </si>
  <si>
    <t>核算应付中大派出的所有行政、教学人员的返纳工资。</t>
    <phoneticPr fontId="1" type="noConversion"/>
  </si>
  <si>
    <t>核算应付中大派出人员的返纳工资。</t>
    <phoneticPr fontId="1" type="noConversion"/>
  </si>
  <si>
    <t>核算已经支付给中大的派出人员返纳工资。</t>
    <phoneticPr fontId="1" type="noConversion"/>
  </si>
  <si>
    <t>核算应付职工工资及劳务。</t>
    <phoneticPr fontId="1" type="noConversion"/>
  </si>
  <si>
    <t>核算已支付的职工工资及劳务。</t>
    <phoneticPr fontId="1" type="noConversion"/>
  </si>
  <si>
    <t>核算学院应付所有在职员工、兼职员工的基础性工资、超课酬、兼课课酬、年终双薪、年终奖金、监考费、实习指导、毕业论文指导等各类工资劳务。</t>
    <phoneticPr fontId="1" type="noConversion"/>
  </si>
  <si>
    <t>核算学院应为员工缴纳的社会保险费负债。</t>
    <phoneticPr fontId="1" type="noConversion"/>
  </si>
  <si>
    <t>核算学院已经为员工缴纳的社会保险费。</t>
    <phoneticPr fontId="1" type="noConversion"/>
  </si>
  <si>
    <t>核算学院已经为员工缴纳的住房公积金。</t>
    <phoneticPr fontId="1" type="noConversion"/>
  </si>
  <si>
    <t>核算学院应为员工缴纳的住房公积金负债。</t>
    <phoneticPr fontId="1" type="noConversion"/>
  </si>
  <si>
    <t>核算应交税金负债的增加。</t>
    <phoneticPr fontId="1" type="noConversion"/>
  </si>
  <si>
    <t>核算已交的各类税金。</t>
    <phoneticPr fontId="1" type="noConversion"/>
  </si>
  <si>
    <t>核算学院为所有在职员工、兼职员工代扣代缴的个人所得税。</t>
    <phoneticPr fontId="1" type="noConversion"/>
  </si>
  <si>
    <t>核算应交个人所得税负债的增加。</t>
    <phoneticPr fontId="1" type="noConversion"/>
  </si>
  <si>
    <t>核算已交的个人所得税。</t>
    <phoneticPr fontId="1" type="noConversion"/>
  </si>
  <si>
    <t>核算已交的企业所得税。</t>
  </si>
  <si>
    <t>核算应交企业所得税负债的增加。</t>
  </si>
  <si>
    <t>核算已交的城市维护建设税。</t>
  </si>
  <si>
    <t>核算应交城市维护建设税负债的增加。</t>
  </si>
  <si>
    <t>核算其他应付款负债的增加。</t>
    <phoneticPr fontId="1" type="noConversion"/>
  </si>
  <si>
    <t>核算已经支付的其他应付款。</t>
    <phoneticPr fontId="1" type="noConversion"/>
  </si>
  <si>
    <t>代管毕业生就业培训专项资金</t>
    <phoneticPr fontId="1" type="noConversion"/>
  </si>
  <si>
    <t>22090209</t>
  </si>
  <si>
    <t>核算学院收取外单位的各项押金保证金。</t>
    <phoneticPr fontId="1" type="noConversion"/>
  </si>
  <si>
    <t>核算收到的各项押金保证金。</t>
    <phoneticPr fontId="1" type="noConversion"/>
  </si>
  <si>
    <t>核算退回的各项押金保证金。</t>
    <phoneticPr fontId="1" type="noConversion"/>
  </si>
  <si>
    <t>核算代管的毕业生就业培训专项资金。</t>
    <phoneticPr fontId="1" type="noConversion"/>
  </si>
  <si>
    <t>核算学院承担的为员工缴纳的社会保险费。</t>
    <phoneticPr fontId="1" type="noConversion"/>
  </si>
  <si>
    <t>核算学院承担的为员工缴纳的住房公积金。</t>
    <phoneticPr fontId="1" type="noConversion"/>
  </si>
  <si>
    <t>代管报名费</t>
    <phoneticPr fontId="1" type="noConversion"/>
  </si>
  <si>
    <t>代收学生医保费</t>
    <phoneticPr fontId="1" type="noConversion"/>
  </si>
  <si>
    <t>核算学院实际收到的各类暂存款。</t>
    <phoneticPr fontId="1" type="noConversion"/>
  </si>
  <si>
    <t>核算学院支付的各类暂存款。</t>
    <phoneticPr fontId="1" type="noConversion"/>
  </si>
  <si>
    <t>核算学院支付的其他暂存款。</t>
    <phoneticPr fontId="1" type="noConversion"/>
  </si>
  <si>
    <t>核算学院实际收到的其他暂存款。</t>
    <phoneticPr fontId="1" type="noConversion"/>
  </si>
  <si>
    <t>核算学院各类代管款项的增加。</t>
    <phoneticPr fontId="1" type="noConversion"/>
  </si>
  <si>
    <t>核算学院各类代管款项的列支。</t>
    <phoneticPr fontId="1" type="noConversion"/>
  </si>
  <si>
    <t>核算收到的代管校园卡工本费。</t>
    <phoneticPr fontId="1" type="noConversion"/>
  </si>
  <si>
    <t>核算退回的代管校园卡工本费。</t>
    <phoneticPr fontId="1" type="noConversion"/>
  </si>
  <si>
    <t>核算代管团费的列支。</t>
    <phoneticPr fontId="1" type="noConversion"/>
  </si>
  <si>
    <t>核算收到的代管的团费。</t>
    <phoneticPr fontId="1" type="noConversion"/>
  </si>
  <si>
    <t>核算代管党费的列支。</t>
    <phoneticPr fontId="1" type="noConversion"/>
  </si>
  <si>
    <t>核算收到的代管的党费。</t>
    <phoneticPr fontId="1" type="noConversion"/>
  </si>
  <si>
    <t>核算代管各类报名费的列支。</t>
    <phoneticPr fontId="1" type="noConversion"/>
  </si>
  <si>
    <t>核算收到的代管的国际教育费用。</t>
    <phoneticPr fontId="1" type="noConversion"/>
  </si>
  <si>
    <t>核算代管国际教育费用的列支。</t>
    <phoneticPr fontId="1" type="noConversion"/>
  </si>
  <si>
    <t>核算代管对外合作部专项费用。</t>
    <phoneticPr fontId="1" type="noConversion"/>
  </si>
  <si>
    <t>核算代管的毕业生就业培训专项资金的列支。</t>
    <phoneticPr fontId="1" type="noConversion"/>
  </si>
  <si>
    <t>核算收到的毕业生就业培训费。</t>
    <phoneticPr fontId="1" type="noConversion"/>
  </si>
  <si>
    <t>核算其他代管款项的列支。</t>
    <phoneticPr fontId="1" type="noConversion"/>
  </si>
  <si>
    <t>核算收到的其他代管款项。</t>
    <phoneticPr fontId="1" type="noConversion"/>
  </si>
  <si>
    <t>核算收到的为外单位代收款项。</t>
    <phoneticPr fontId="1" type="noConversion"/>
  </si>
  <si>
    <t>核算支付给外单位的代收款项。</t>
    <phoneticPr fontId="1" type="noConversion"/>
  </si>
  <si>
    <t>核算为中大代收的学费。</t>
    <phoneticPr fontId="1" type="noConversion"/>
  </si>
  <si>
    <t>核算学费中应支付中大的部分（12%）。</t>
    <phoneticPr fontId="1" type="noConversion"/>
  </si>
  <si>
    <t>核算支付给中大的学费。</t>
    <phoneticPr fontId="1" type="noConversion"/>
  </si>
  <si>
    <t>核算支付给医保局的学生医保费。</t>
    <phoneticPr fontId="1" type="noConversion"/>
  </si>
  <si>
    <t>核算收到的学生医保费。</t>
    <phoneticPr fontId="1" type="noConversion"/>
  </si>
  <si>
    <t>核算代收学生的医保费用。</t>
    <phoneticPr fontId="1" type="noConversion"/>
  </si>
  <si>
    <t>核算其他代收费用的支付。</t>
    <phoneticPr fontId="1" type="noConversion"/>
  </si>
  <si>
    <t>核算收到的其他代收费用。</t>
    <phoneticPr fontId="1" type="noConversion"/>
  </si>
  <si>
    <t>核算预提费用的列支。</t>
    <phoneticPr fontId="1" type="noConversion"/>
  </si>
  <si>
    <t>核算计提的各项已经发生但尚未支付的费用。</t>
    <phoneticPr fontId="1" type="noConversion"/>
  </si>
  <si>
    <t>核算其他暂存款项。</t>
    <phoneticPr fontId="1" type="noConversion"/>
  </si>
  <si>
    <t>核算为外单位代收的款项，收取后需全额支付给外单位。</t>
    <phoneticPr fontId="1" type="noConversion"/>
  </si>
  <si>
    <t>核算其他代收费用。</t>
    <phoneticPr fontId="1" type="noConversion"/>
  </si>
  <si>
    <t>代管国家三金</t>
    <phoneticPr fontId="1" type="noConversion"/>
  </si>
  <si>
    <t>核算代管的国家三金的列支。</t>
    <phoneticPr fontId="1" type="noConversion"/>
  </si>
  <si>
    <t>核算收到的国家三金。</t>
    <phoneticPr fontId="1" type="noConversion"/>
  </si>
  <si>
    <t>上述代管款项以外的其他代管款项。</t>
    <phoneticPr fontId="1" type="noConversion"/>
  </si>
  <si>
    <t>核算代管的国家奖学金、助学金、助学贷款金。</t>
    <phoneticPr fontId="1" type="noConversion"/>
  </si>
  <si>
    <t>核算学院收到外单位的各类暂时存放款项，如外单位交来的押金、保证金等。</t>
    <phoneticPr fontId="1" type="noConversion"/>
  </si>
  <si>
    <t>核算预计负债的清偿。</t>
    <phoneticPr fontId="1" type="noConversion"/>
  </si>
  <si>
    <t>核算预计负债的增加。</t>
    <phoneticPr fontId="1" type="noConversion"/>
  </si>
  <si>
    <t>1.核算借入的长期借款本金；2.核算与到期还本付息长期借款的利息。</t>
    <phoneticPr fontId="1" type="noConversion"/>
  </si>
  <si>
    <t>核算偿还的长期借款本息。</t>
    <phoneticPr fontId="1" type="noConversion"/>
  </si>
  <si>
    <t>核算偿还的长期应付款。</t>
    <phoneticPr fontId="1" type="noConversion"/>
  </si>
  <si>
    <t>核算长期应付款负债的增加。</t>
    <phoneticPr fontId="1" type="noConversion"/>
  </si>
  <si>
    <t>核算受托代理负债的增加。</t>
    <phoneticPr fontId="1" type="noConversion"/>
  </si>
  <si>
    <t>核算偿还的受托代理负债。</t>
    <phoneticPr fontId="1" type="noConversion"/>
  </si>
  <si>
    <t>核算开办资本，对应现行天财科目体系“实收资本”科目。</t>
    <phoneticPr fontId="1" type="noConversion"/>
  </si>
  <si>
    <t>核算非限定性净资产的增加。</t>
    <phoneticPr fontId="1" type="noConversion"/>
  </si>
  <si>
    <t>核算非限定性净资产的减少。</t>
    <phoneticPr fontId="1" type="noConversion"/>
  </si>
  <si>
    <t>核算投资者投入的开办资本。</t>
    <phoneticPr fontId="1" type="noConversion"/>
  </si>
  <si>
    <t>核算投资者收回的开办资本。</t>
    <phoneticPr fontId="1" type="noConversion"/>
  </si>
  <si>
    <t>核算发展基金的减少。</t>
    <phoneticPr fontId="1" type="noConversion"/>
  </si>
  <si>
    <t>核算当期转入的限定性收入；期末贷方余额反映历年积存的限定性净资产。</t>
    <phoneticPr fontId="1" type="noConversion"/>
  </si>
  <si>
    <t>核算当期限定性净资产的限制已解除的情况下，转入非限定性净资产的数额。</t>
    <phoneticPr fontId="1" type="noConversion"/>
  </si>
  <si>
    <t>期末结转入“限定性净资产”或“非限定性净资产——历年结余”科目。</t>
    <phoneticPr fontId="1" type="noConversion"/>
  </si>
  <si>
    <t>期末结转入“限定性净资产”科目。</t>
    <phoneticPr fontId="1" type="noConversion"/>
  </si>
  <si>
    <t>期末结转入“非限定性净资产——历年结余”科目。</t>
    <phoneticPr fontId="1" type="noConversion"/>
  </si>
  <si>
    <t>核算学院取得的学费收入。</t>
    <phoneticPr fontId="1" type="noConversion"/>
  </si>
  <si>
    <t>核算学院取得的住宿费收入。</t>
    <phoneticPr fontId="1" type="noConversion"/>
  </si>
  <si>
    <t>辅修学费收入</t>
    <phoneticPr fontId="1" type="noConversion"/>
  </si>
  <si>
    <t>43010103</t>
  </si>
  <si>
    <t>核算学院取得的辅修学费收入。</t>
    <phoneticPr fontId="1" type="noConversion"/>
  </si>
  <si>
    <t>核算学院从事科研开发与协作取得的收入。</t>
    <phoneticPr fontId="1" type="noConversion"/>
  </si>
  <si>
    <t>核算学院科技咨询所取得的收入。</t>
    <phoneticPr fontId="1" type="noConversion"/>
  </si>
  <si>
    <t>核算学院其他科研收入。</t>
    <phoneticPr fontId="1" type="noConversion"/>
  </si>
  <si>
    <t>核算学院科研成果转让所取得的收入。</t>
    <phoneticPr fontId="1" type="noConversion"/>
  </si>
  <si>
    <t>核算学院因为政府拨款或者政府机构给予的补助而取得的限定性收入。</t>
    <phoneticPr fontId="1" type="noConversion"/>
  </si>
  <si>
    <t>核算学院取得限定用途或时间的教育经费拨款收入。</t>
    <phoneticPr fontId="1" type="noConversion"/>
  </si>
  <si>
    <t>核算学院取得限定用途或时间的科研经费拨款收入。</t>
    <phoneticPr fontId="1" type="noConversion"/>
  </si>
  <si>
    <t>核算学院取得限定用途或时间的其他经费拨款收入。</t>
    <phoneticPr fontId="1" type="noConversion"/>
  </si>
  <si>
    <t>核算学院取得不限定用途或时间的科研经费拨款收入。</t>
    <phoneticPr fontId="1" type="noConversion"/>
  </si>
  <si>
    <t>核算学院取得不限定用途或时间的教育经费拨款收入。</t>
    <phoneticPr fontId="1" type="noConversion"/>
  </si>
  <si>
    <t>核算学院取得不限定用途或时间的其他经费拨款收入。</t>
    <phoneticPr fontId="1" type="noConversion"/>
  </si>
  <si>
    <t>核算学院其他服务收入，如招待所、中标服务费、商铺管理费等收入。</t>
    <phoneticPr fontId="1" type="noConversion"/>
  </si>
  <si>
    <t>核算学院为提供教育服务所发生的费用。</t>
    <phoneticPr fontId="1" type="noConversion"/>
  </si>
  <si>
    <t>核算科研服务成本。</t>
    <phoneticPr fontId="1" type="noConversion"/>
  </si>
  <si>
    <t>核算科技开发与协作支出。</t>
    <phoneticPr fontId="1" type="noConversion"/>
  </si>
  <si>
    <t>核算成果转让支出。</t>
    <phoneticPr fontId="1" type="noConversion"/>
  </si>
  <si>
    <t>核算科技咨询支出。</t>
    <phoneticPr fontId="1" type="noConversion"/>
  </si>
  <si>
    <t>核算其他科研支出。</t>
    <phoneticPr fontId="1" type="noConversion"/>
  </si>
  <si>
    <t>核算学院发生的培训服务成本。</t>
    <phoneticPr fontId="1" type="noConversion"/>
  </si>
  <si>
    <t>核算政府补助项目的相关支出。</t>
    <phoneticPr fontId="1" type="noConversion"/>
  </si>
  <si>
    <t>核算政府拨付的科研经费项目支出。</t>
    <phoneticPr fontId="1" type="noConversion"/>
  </si>
  <si>
    <t>核算政府拨付的教育经费项目支出。</t>
    <phoneticPr fontId="1" type="noConversion"/>
  </si>
  <si>
    <t>核算政府拨付的其他经费项目支出。</t>
    <phoneticPr fontId="1" type="noConversion"/>
  </si>
  <si>
    <t>无形资产：</t>
  </si>
  <si>
    <t>净资产：</t>
  </si>
  <si>
    <t>受托代理资产：</t>
  </si>
  <si>
    <t>资产总计</t>
  </si>
  <si>
    <t>负债和净资产总计</t>
  </si>
  <si>
    <t>资 产 负 债 表</t>
  </si>
  <si>
    <t xml:space="preserve">  无形资产</t>
  </si>
  <si>
    <t xml:space="preserve">  非限定性净资产</t>
  </si>
  <si>
    <t xml:space="preserve">  限定性净资产</t>
  </si>
  <si>
    <t xml:space="preserve">  受托代理资产</t>
  </si>
  <si>
    <t xml:space="preserve">    净资产合计</t>
  </si>
  <si>
    <t>会民非01表</t>
    <phoneticPr fontId="1" type="noConversion"/>
  </si>
  <si>
    <t>业 务 活 动 表</t>
  </si>
  <si>
    <t>会民非02表</t>
  </si>
  <si>
    <t xml:space="preserve"> </t>
  </si>
  <si>
    <r>
      <rPr>
        <b/>
        <sz val="14"/>
        <color rgb="FF000000"/>
        <rFont val="宋体"/>
        <family val="3"/>
        <charset val="134"/>
      </rPr>
      <t>现</t>
    </r>
    <r>
      <rPr>
        <b/>
        <sz val="14"/>
        <color rgb="FF000000"/>
        <rFont val="Times New Roman"/>
        <family val="1"/>
      </rPr>
      <t xml:space="preserve"> </t>
    </r>
    <r>
      <rPr>
        <b/>
        <sz val="14"/>
        <color rgb="FF000000"/>
        <rFont val="宋体"/>
        <family val="3"/>
        <charset val="134"/>
      </rPr>
      <t>金</t>
    </r>
    <r>
      <rPr>
        <b/>
        <sz val="14"/>
        <color rgb="FF000000"/>
        <rFont val="Times New Roman"/>
        <family val="1"/>
      </rPr>
      <t xml:space="preserve"> </t>
    </r>
    <r>
      <rPr>
        <b/>
        <sz val="14"/>
        <color rgb="FF000000"/>
        <rFont val="宋体"/>
        <family val="3"/>
        <charset val="134"/>
      </rPr>
      <t>流</t>
    </r>
    <r>
      <rPr>
        <b/>
        <sz val="14"/>
        <color rgb="FF000000"/>
        <rFont val="Times New Roman"/>
        <family val="1"/>
      </rPr>
      <t xml:space="preserve"> </t>
    </r>
    <r>
      <rPr>
        <b/>
        <sz val="14"/>
        <color rgb="FF000000"/>
        <rFont val="宋体"/>
        <family val="3"/>
        <charset val="134"/>
      </rPr>
      <t>量</t>
    </r>
    <r>
      <rPr>
        <b/>
        <sz val="14"/>
        <color rgb="FF000000"/>
        <rFont val="Times New Roman"/>
        <family val="1"/>
      </rPr>
      <t xml:space="preserve"> </t>
    </r>
    <r>
      <rPr>
        <b/>
        <sz val="14"/>
        <color rgb="FF000000"/>
        <rFont val="宋体"/>
        <family val="3"/>
        <charset val="134"/>
      </rPr>
      <t>表</t>
    </r>
  </si>
  <si>
    <t>核算收到的工会会员会费。</t>
    <phoneticPr fontId="1" type="noConversion"/>
  </si>
  <si>
    <t>三、限定性净资产转为非限定性净资产</t>
    <phoneticPr fontId="1" type="noConversion"/>
  </si>
  <si>
    <r>
      <rPr>
        <sz val="9"/>
        <color rgb="FF000000"/>
        <rFont val="宋体"/>
        <family val="3"/>
        <charset val="134"/>
      </rPr>
      <t>项</t>
    </r>
    <r>
      <rPr>
        <sz val="9"/>
        <color rgb="FF000000"/>
        <rFont val="Times New Roman"/>
        <family val="1"/>
      </rPr>
      <t xml:space="preserve">  </t>
    </r>
    <r>
      <rPr>
        <sz val="9"/>
        <color rgb="FF000000"/>
        <rFont val="宋体"/>
        <family val="3"/>
        <charset val="134"/>
      </rPr>
      <t>目</t>
    </r>
  </si>
  <si>
    <r>
      <rPr>
        <sz val="9"/>
        <color rgb="FF000000"/>
        <rFont val="宋体"/>
        <family val="3"/>
        <charset val="134"/>
      </rPr>
      <t>行次</t>
    </r>
  </si>
  <si>
    <r>
      <rPr>
        <sz val="9"/>
        <color rgb="FF000000"/>
        <rFont val="宋体"/>
        <family val="3"/>
        <charset val="134"/>
      </rPr>
      <t>本月数</t>
    </r>
    <phoneticPr fontId="1" type="noConversion"/>
  </si>
  <si>
    <r>
      <rPr>
        <sz val="9"/>
        <color rgb="FF000000"/>
        <rFont val="宋体"/>
        <family val="3"/>
        <charset val="134"/>
      </rPr>
      <t>本年累计数</t>
    </r>
  </si>
  <si>
    <r>
      <rPr>
        <sz val="9"/>
        <color rgb="FF000000"/>
        <rFont val="宋体"/>
        <family val="3"/>
        <charset val="134"/>
      </rPr>
      <t>非限定性</t>
    </r>
  </si>
  <si>
    <r>
      <rPr>
        <sz val="9"/>
        <color rgb="FF000000"/>
        <rFont val="宋体"/>
        <family val="3"/>
        <charset val="134"/>
      </rPr>
      <t>限定性</t>
    </r>
  </si>
  <si>
    <r>
      <rPr>
        <sz val="9"/>
        <color rgb="FF000000"/>
        <rFont val="宋体"/>
        <family val="3"/>
        <charset val="134"/>
      </rPr>
      <t>合计</t>
    </r>
  </si>
  <si>
    <r>
      <rPr>
        <sz val="9"/>
        <color rgb="FF000000"/>
        <rFont val="宋体"/>
        <family val="3"/>
        <charset val="134"/>
      </rPr>
      <t>一、收</t>
    </r>
    <r>
      <rPr>
        <sz val="9"/>
        <color rgb="FF000000"/>
        <rFont val="Times New Roman"/>
        <family val="1"/>
      </rPr>
      <t xml:space="preserve">  </t>
    </r>
    <r>
      <rPr>
        <sz val="9"/>
        <color rgb="FF000000"/>
        <rFont val="宋体"/>
        <family val="3"/>
        <charset val="134"/>
      </rPr>
      <t>入</t>
    </r>
  </si>
  <si>
    <r>
      <rPr>
        <sz val="9"/>
        <color rgb="FF000000"/>
        <rFont val="宋体"/>
        <family val="3"/>
        <charset val="134"/>
      </rPr>
      <t>其中：捐赠收入</t>
    </r>
  </si>
  <si>
    <r>
      <rPr>
        <sz val="9"/>
        <color rgb="FF000000"/>
        <rFont val="宋体"/>
        <family val="3"/>
        <charset val="134"/>
      </rPr>
      <t>会费收入</t>
    </r>
    <phoneticPr fontId="1" type="noConversion"/>
  </si>
  <si>
    <r>
      <rPr>
        <sz val="9"/>
        <color rgb="FF000000"/>
        <rFont val="宋体"/>
        <family val="3"/>
        <charset val="134"/>
      </rPr>
      <t>提供服务收入</t>
    </r>
  </si>
  <si>
    <r>
      <rPr>
        <sz val="9"/>
        <color rgb="FF000000"/>
        <rFont val="宋体"/>
        <family val="3"/>
        <charset val="134"/>
      </rPr>
      <t>商品销售收入</t>
    </r>
  </si>
  <si>
    <r>
      <rPr>
        <sz val="9"/>
        <color rgb="FF000000"/>
        <rFont val="宋体"/>
        <family val="3"/>
        <charset val="134"/>
      </rPr>
      <t>政府补助收入</t>
    </r>
  </si>
  <si>
    <r>
      <rPr>
        <sz val="9"/>
        <color rgb="FF000000"/>
        <rFont val="宋体"/>
        <family val="3"/>
        <charset val="134"/>
      </rPr>
      <t>投资收益</t>
    </r>
  </si>
  <si>
    <r>
      <rPr>
        <sz val="9"/>
        <color rgb="FF000000"/>
        <rFont val="宋体"/>
        <family val="3"/>
        <charset val="134"/>
      </rPr>
      <t>其他收入</t>
    </r>
  </si>
  <si>
    <r>
      <rPr>
        <sz val="9"/>
        <color rgb="FF000000"/>
        <rFont val="宋体"/>
        <family val="3"/>
        <charset val="134"/>
      </rPr>
      <t>收入合计</t>
    </r>
  </si>
  <si>
    <r>
      <rPr>
        <sz val="9"/>
        <color rgb="FF000000"/>
        <rFont val="宋体"/>
        <family val="3"/>
        <charset val="134"/>
      </rPr>
      <t>二、费</t>
    </r>
    <r>
      <rPr>
        <sz val="9"/>
        <color rgb="FF000000"/>
        <rFont val="Times New Roman"/>
        <family val="1"/>
      </rPr>
      <t xml:space="preserve">  </t>
    </r>
    <r>
      <rPr>
        <sz val="9"/>
        <color rgb="FF000000"/>
        <rFont val="宋体"/>
        <family val="3"/>
        <charset val="134"/>
      </rPr>
      <t>用</t>
    </r>
  </si>
  <si>
    <r>
      <rPr>
        <sz val="9"/>
        <color rgb="FF000000"/>
        <rFont val="宋体"/>
        <family val="3"/>
        <charset val="134"/>
      </rPr>
      <t>（一）业务活动成本</t>
    </r>
  </si>
  <si>
    <r>
      <rPr>
        <sz val="9"/>
        <color rgb="FF000000"/>
        <rFont val="宋体"/>
        <family val="3"/>
        <charset val="134"/>
      </rPr>
      <t>（二）管理费用</t>
    </r>
  </si>
  <si>
    <r>
      <rPr>
        <sz val="9"/>
        <color rgb="FF000000"/>
        <rFont val="宋体"/>
        <family val="3"/>
        <charset val="134"/>
      </rPr>
      <t>（三）筹资费用</t>
    </r>
  </si>
  <si>
    <r>
      <rPr>
        <sz val="9"/>
        <color rgb="FF000000"/>
        <rFont val="宋体"/>
        <family val="3"/>
        <charset val="134"/>
      </rPr>
      <t>（四）其他费用</t>
    </r>
  </si>
  <si>
    <r>
      <rPr>
        <sz val="9"/>
        <color rgb="FF000000"/>
        <rFont val="宋体"/>
        <family val="3"/>
        <charset val="134"/>
      </rPr>
      <t>费用合计</t>
    </r>
  </si>
  <si>
    <r>
      <rPr>
        <sz val="9"/>
        <color rgb="FF000000"/>
        <rFont val="宋体"/>
        <family val="3"/>
        <charset val="134"/>
      </rPr>
      <t>四、净资产变动额（若为净资产减少额，以</t>
    </r>
    <r>
      <rPr>
        <sz val="9"/>
        <color rgb="FF000000"/>
        <rFont val="Times New Roman"/>
        <family val="1"/>
      </rPr>
      <t>“-”</t>
    </r>
    <r>
      <rPr>
        <sz val="9"/>
        <color rgb="FF000000"/>
        <rFont val="宋体"/>
        <family val="3"/>
        <charset val="134"/>
      </rPr>
      <t>号填列）</t>
    </r>
  </si>
  <si>
    <t>其中：人员费用</t>
    <phoneticPr fontId="1" type="noConversion"/>
  </si>
  <si>
    <t>日常费用</t>
    <phoneticPr fontId="1" type="noConversion"/>
  </si>
  <si>
    <t>固定资产折旧</t>
    <phoneticPr fontId="1" type="noConversion"/>
  </si>
  <si>
    <t>税费</t>
    <phoneticPr fontId="1" type="noConversion"/>
  </si>
  <si>
    <r>
      <rPr>
        <sz val="9"/>
        <color theme="1"/>
        <rFont val="宋体"/>
        <family val="3"/>
        <charset val="134"/>
      </rPr>
      <t>会民非</t>
    </r>
    <r>
      <rPr>
        <sz val="9"/>
        <color theme="1"/>
        <rFont val="Times New Roman"/>
        <family val="1"/>
      </rPr>
      <t>03</t>
    </r>
    <r>
      <rPr>
        <sz val="9"/>
        <color theme="1"/>
        <rFont val="宋体"/>
        <family val="3"/>
        <charset val="134"/>
      </rPr>
      <t>表</t>
    </r>
    <phoneticPr fontId="1" type="noConversion"/>
  </si>
  <si>
    <r>
      <rPr>
        <sz val="9"/>
        <color rgb="FF000000"/>
        <rFont val="宋体"/>
        <family val="3"/>
        <charset val="134"/>
      </rPr>
      <t>金</t>
    </r>
    <r>
      <rPr>
        <sz val="9"/>
        <color rgb="FF000000"/>
        <rFont val="Times New Roman"/>
        <family val="1"/>
      </rPr>
      <t xml:space="preserve">  </t>
    </r>
    <r>
      <rPr>
        <sz val="9"/>
        <color rgb="FF000000"/>
        <rFont val="宋体"/>
        <family val="3"/>
        <charset val="134"/>
      </rPr>
      <t>额</t>
    </r>
  </si>
  <si>
    <r>
      <rPr>
        <sz val="9"/>
        <color rgb="FF000000"/>
        <rFont val="宋体"/>
        <family val="3"/>
        <charset val="134"/>
      </rPr>
      <t>一、业务活动产生的现金流量：</t>
    </r>
  </si>
  <si>
    <r>
      <t xml:space="preserve">      </t>
    </r>
    <r>
      <rPr>
        <sz val="9"/>
        <color rgb="FF000000"/>
        <rFont val="宋体"/>
        <family val="3"/>
        <charset val="134"/>
      </rPr>
      <t>接受捐赠收到的现金</t>
    </r>
  </si>
  <si>
    <r>
      <t xml:space="preserve">      </t>
    </r>
    <r>
      <rPr>
        <sz val="9"/>
        <color rgb="FF000000"/>
        <rFont val="宋体"/>
        <family val="3"/>
        <charset val="134"/>
      </rPr>
      <t>收取会费收到的现金</t>
    </r>
  </si>
  <si>
    <r>
      <t xml:space="preserve">      </t>
    </r>
    <r>
      <rPr>
        <sz val="9"/>
        <color rgb="FF000000"/>
        <rFont val="宋体"/>
        <family val="3"/>
        <charset val="134"/>
      </rPr>
      <t>提供服务收到的现金</t>
    </r>
  </si>
  <si>
    <r>
      <t xml:space="preserve">      </t>
    </r>
    <r>
      <rPr>
        <sz val="9"/>
        <color rgb="FF000000"/>
        <rFont val="宋体"/>
        <family val="3"/>
        <charset val="134"/>
      </rPr>
      <t>销售商品收到的现金</t>
    </r>
  </si>
  <si>
    <r>
      <t xml:space="preserve">      </t>
    </r>
    <r>
      <rPr>
        <sz val="9"/>
        <color rgb="FF000000"/>
        <rFont val="宋体"/>
        <family val="3"/>
        <charset val="134"/>
      </rPr>
      <t>政府补助收到的现金</t>
    </r>
  </si>
  <si>
    <r>
      <t xml:space="preserve">      </t>
    </r>
    <r>
      <rPr>
        <sz val="9"/>
        <color rgb="FF000000"/>
        <rFont val="宋体"/>
        <family val="3"/>
        <charset val="134"/>
      </rPr>
      <t>收到的其他与业务活动有关的现金</t>
    </r>
  </si>
  <si>
    <r>
      <t xml:space="preserve">                          </t>
    </r>
    <r>
      <rPr>
        <sz val="9"/>
        <color rgb="FF000000"/>
        <rFont val="宋体"/>
        <family val="3"/>
        <charset val="134"/>
      </rPr>
      <t>现金流入小计</t>
    </r>
  </si>
  <si>
    <r>
      <t xml:space="preserve">      </t>
    </r>
    <r>
      <rPr>
        <sz val="9"/>
        <color rgb="FF000000"/>
        <rFont val="宋体"/>
        <family val="3"/>
        <charset val="134"/>
      </rPr>
      <t>提供捐赠或者资助支付的现金</t>
    </r>
  </si>
  <si>
    <r>
      <t xml:space="preserve">      </t>
    </r>
    <r>
      <rPr>
        <sz val="9"/>
        <color rgb="FF000000"/>
        <rFont val="宋体"/>
        <family val="3"/>
        <charset val="134"/>
      </rPr>
      <t>支付给员工以及为员工支付的现金</t>
    </r>
  </si>
  <si>
    <r>
      <t xml:space="preserve">      </t>
    </r>
    <r>
      <rPr>
        <sz val="9"/>
        <color rgb="FF000000"/>
        <rFont val="宋体"/>
        <family val="3"/>
        <charset val="134"/>
      </rPr>
      <t>购买商品、接受服务支付的现金</t>
    </r>
  </si>
  <si>
    <r>
      <t xml:space="preserve">      </t>
    </r>
    <r>
      <rPr>
        <sz val="9"/>
        <color rgb="FF000000"/>
        <rFont val="宋体"/>
        <family val="3"/>
        <charset val="134"/>
      </rPr>
      <t>支付的其他与业务活动有关的现金</t>
    </r>
  </si>
  <si>
    <r>
      <t xml:space="preserve">                          </t>
    </r>
    <r>
      <rPr>
        <sz val="9"/>
        <color rgb="FF000000"/>
        <rFont val="宋体"/>
        <family val="3"/>
        <charset val="134"/>
      </rPr>
      <t>现金流出小计</t>
    </r>
  </si>
  <si>
    <r>
      <rPr>
        <sz val="9"/>
        <color rgb="FF000000"/>
        <rFont val="宋体"/>
        <family val="3"/>
        <charset val="134"/>
      </rPr>
      <t>业务活动产生的现金流量净额</t>
    </r>
  </si>
  <si>
    <r>
      <rPr>
        <sz val="9"/>
        <color rgb="FF000000"/>
        <rFont val="宋体"/>
        <family val="3"/>
        <charset val="134"/>
      </rPr>
      <t>二、投资活动产生的现金流量：</t>
    </r>
  </si>
  <si>
    <r>
      <t xml:space="preserve">      </t>
    </r>
    <r>
      <rPr>
        <sz val="9"/>
        <color rgb="FF000000"/>
        <rFont val="宋体"/>
        <family val="3"/>
        <charset val="134"/>
      </rPr>
      <t>收回投资所收到的现金</t>
    </r>
    <r>
      <rPr>
        <sz val="9"/>
        <color rgb="FF000000"/>
        <rFont val="Times New Roman"/>
        <family val="1"/>
      </rPr>
      <t xml:space="preserve"> </t>
    </r>
  </si>
  <si>
    <r>
      <t xml:space="preserve">      </t>
    </r>
    <r>
      <rPr>
        <sz val="9"/>
        <color rgb="FF000000"/>
        <rFont val="宋体"/>
        <family val="3"/>
        <charset val="134"/>
      </rPr>
      <t>取得投资收益所收到的现金</t>
    </r>
  </si>
  <si>
    <r>
      <t xml:space="preserve">      </t>
    </r>
    <r>
      <rPr>
        <sz val="9"/>
        <color rgb="FF000000"/>
        <rFont val="宋体"/>
        <family val="3"/>
        <charset val="134"/>
      </rPr>
      <t>处置固定资产和无形资产所收回的现金</t>
    </r>
  </si>
  <si>
    <r>
      <t xml:space="preserve">      </t>
    </r>
    <r>
      <rPr>
        <sz val="9"/>
        <color rgb="FF000000"/>
        <rFont val="宋体"/>
        <family val="3"/>
        <charset val="134"/>
      </rPr>
      <t>收到的其他与投资活动有关的现金</t>
    </r>
  </si>
  <si>
    <r>
      <t xml:space="preserve">      </t>
    </r>
    <r>
      <rPr>
        <sz val="9"/>
        <color rgb="FF000000"/>
        <rFont val="宋体"/>
        <family val="3"/>
        <charset val="134"/>
      </rPr>
      <t>购建固定资产和无形资产所支付的现金</t>
    </r>
  </si>
  <si>
    <r>
      <t xml:space="preserve">      </t>
    </r>
    <r>
      <rPr>
        <sz val="9"/>
        <color rgb="FF000000"/>
        <rFont val="宋体"/>
        <family val="3"/>
        <charset val="134"/>
      </rPr>
      <t>对外投资所支付的现金</t>
    </r>
  </si>
  <si>
    <r>
      <t xml:space="preserve">      </t>
    </r>
    <r>
      <rPr>
        <sz val="9"/>
        <color rgb="FF000000"/>
        <rFont val="宋体"/>
        <family val="3"/>
        <charset val="134"/>
      </rPr>
      <t>支付的其他与投资活动有关的现金</t>
    </r>
  </si>
  <si>
    <r>
      <rPr>
        <sz val="9"/>
        <color rgb="FF000000"/>
        <rFont val="宋体"/>
        <family val="3"/>
        <charset val="134"/>
      </rPr>
      <t>投资活动产生的现金流量净额</t>
    </r>
  </si>
  <si>
    <r>
      <rPr>
        <sz val="9"/>
        <color rgb="FF000000"/>
        <rFont val="宋体"/>
        <family val="3"/>
        <charset val="134"/>
      </rPr>
      <t>三、筹资活动产生的现金流量：</t>
    </r>
  </si>
  <si>
    <r>
      <t xml:space="preserve">      </t>
    </r>
    <r>
      <rPr>
        <sz val="9"/>
        <color rgb="FF000000"/>
        <rFont val="宋体"/>
        <family val="3"/>
        <charset val="134"/>
      </rPr>
      <t>借款所收到的现金</t>
    </r>
  </si>
  <si>
    <r>
      <t xml:space="preserve">      </t>
    </r>
    <r>
      <rPr>
        <sz val="9"/>
        <color rgb="FF000000"/>
        <rFont val="宋体"/>
        <family val="3"/>
        <charset val="134"/>
      </rPr>
      <t>收到的其他与筹资活动有关的现金</t>
    </r>
  </si>
  <si>
    <r>
      <t xml:space="preserve">      </t>
    </r>
    <r>
      <rPr>
        <sz val="9"/>
        <color rgb="FF000000"/>
        <rFont val="宋体"/>
        <family val="3"/>
        <charset val="134"/>
      </rPr>
      <t>偿还借款所支付的现金</t>
    </r>
  </si>
  <si>
    <r>
      <t xml:space="preserve">      </t>
    </r>
    <r>
      <rPr>
        <sz val="9"/>
        <color rgb="FF000000"/>
        <rFont val="宋体"/>
        <family val="3"/>
        <charset val="134"/>
      </rPr>
      <t>偿付利息所支付的现金</t>
    </r>
  </si>
  <si>
    <r>
      <t xml:space="preserve">      </t>
    </r>
    <r>
      <rPr>
        <sz val="9"/>
        <color rgb="FF000000"/>
        <rFont val="宋体"/>
        <family val="3"/>
        <charset val="134"/>
      </rPr>
      <t>支付的其他与筹资活动有关的现金</t>
    </r>
  </si>
  <si>
    <r>
      <rPr>
        <sz val="9"/>
        <color rgb="FF000000"/>
        <rFont val="宋体"/>
        <family val="3"/>
        <charset val="134"/>
      </rPr>
      <t>筹资活动产生的现金流量净额</t>
    </r>
  </si>
  <si>
    <r>
      <rPr>
        <sz val="9"/>
        <color rgb="FF000000"/>
        <rFont val="宋体"/>
        <family val="3"/>
        <charset val="134"/>
      </rPr>
      <t>四、汇率变动对现金的影响额</t>
    </r>
  </si>
  <si>
    <r>
      <rPr>
        <sz val="9"/>
        <color rgb="FF000000"/>
        <rFont val="宋体"/>
        <family val="3"/>
        <charset val="134"/>
      </rPr>
      <t>五、现金及现金等价物净增加额</t>
    </r>
  </si>
  <si>
    <t>530103</t>
  </si>
  <si>
    <t>核算为外单位或学院各部门代管的专用款项，届时与外单位结算或由学院各部门直接在代管款项中列支。包括代管的校园卡工本费、校园卡充值款、代管工会会费、团费、党费、党建经费、各类报名费、毕业生就业培训专项资金、国家三金等。</t>
    <phoneticPr fontId="1" type="noConversion"/>
  </si>
  <si>
    <t>预算计划</t>
    <phoneticPr fontId="1" type="noConversion"/>
  </si>
  <si>
    <t>借</t>
    <phoneticPr fontId="1" type="noConversion"/>
  </si>
  <si>
    <t>预算分配</t>
    <phoneticPr fontId="1" type="noConversion"/>
  </si>
  <si>
    <t>预算结余</t>
    <phoneticPr fontId="1" type="noConversion"/>
  </si>
  <si>
    <t>贷</t>
    <phoneticPr fontId="1" type="noConversion"/>
  </si>
  <si>
    <t>预算分配科目，借方核算预算年度结束后学院收回的预算总额。年末，余额结转入“预算结余”科目。</t>
    <phoneticPr fontId="1" type="noConversion"/>
  </si>
  <si>
    <t>预算计划科目，借方核算学院下发的预算总额。年末，余额结转入“预算结余”科目。</t>
    <phoneticPr fontId="1" type="noConversion"/>
  </si>
  <si>
    <t>贷方核算预算年度结束后收回的预算总额。年末，余额结转入“预算结余”科目。</t>
    <phoneticPr fontId="1" type="noConversion"/>
  </si>
  <si>
    <t>预算分配科目，贷方核算学院下发的预算总额。年末，余额结转入“预算结余”科目。</t>
    <phoneticPr fontId="1" type="noConversion"/>
  </si>
  <si>
    <t>平</t>
    <phoneticPr fontId="1" type="noConversion"/>
  </si>
  <si>
    <t>核算年末结转过来的全年预算下发额。该科目期末无余额。</t>
    <phoneticPr fontId="1" type="noConversion"/>
  </si>
  <si>
    <t>往来单位辅助</t>
    <phoneticPr fontId="1" type="noConversion"/>
  </si>
  <si>
    <t>责任人辅助、往来单位辅助、部门辅助、项目辅助</t>
    <phoneticPr fontId="1" type="noConversion"/>
  </si>
  <si>
    <t>部门辅助，项目辅助</t>
    <phoneticPr fontId="1" type="noConversion"/>
  </si>
  <si>
    <t>22090210</t>
  </si>
  <si>
    <t>代管比赛费用</t>
    <phoneticPr fontId="1" type="noConversion"/>
  </si>
  <si>
    <t>核算收到的各类比赛经费。</t>
    <phoneticPr fontId="1" type="noConversion"/>
  </si>
  <si>
    <t>核算代管的各类比赛经费的列支。</t>
    <phoneticPr fontId="1" type="noConversion"/>
  </si>
  <si>
    <t>核算代管的比赛费用，如定向越野经费及其列支。</t>
    <phoneticPr fontId="1" type="noConversion"/>
  </si>
  <si>
    <t>核算收到的代管的各类报名费用。</t>
    <phoneticPr fontId="1" type="noConversion"/>
  </si>
  <si>
    <t>核算代管的报名费用，如四六级报名费用及其列支。</t>
    <phoneticPr fontId="1" type="noConversion"/>
  </si>
  <si>
    <t>部门辅助，项目辅助</t>
    <phoneticPr fontId="1" type="noConversion"/>
  </si>
  <si>
    <t>限定性净资产转入</t>
    <phoneticPr fontId="1" type="noConversion"/>
  </si>
  <si>
    <t>核算学院提供教育服务取得的收入。</t>
    <phoneticPr fontId="1" type="noConversion"/>
  </si>
  <si>
    <t>符合收入确认条件时，从预收账款中转入。</t>
    <phoneticPr fontId="1" type="noConversion"/>
  </si>
  <si>
    <t>核算收到的学生学费（需扣除学院支付给中大的部分，为学费的12%）。每季度末从预收账款科目结转确认为收入。</t>
    <phoneticPr fontId="1" type="noConversion"/>
  </si>
  <si>
    <t>核算预收的学生住宿费。每学年的住宿费在7月或是12月一次性确认为收入。</t>
    <phoneticPr fontId="1" type="noConversion"/>
  </si>
  <si>
    <t>核算预收的学生培训班学费。待符合收入确认条件时确认为培训收入。</t>
    <phoneticPr fontId="1" type="noConversion"/>
  </si>
  <si>
    <t>本科目核算学院的外埠存款、银行汇票存款、银行本票存款、信用卡存款、信用证保证金存款、存出投资款（或者存入其他金融机构）等各种其他货币资金。</t>
    <phoneticPr fontId="1" type="noConversion"/>
  </si>
  <si>
    <t>核算学院发生除主营活动以外的其他各种应收、暂付款项。</t>
    <phoneticPr fontId="3" type="noConversion"/>
  </si>
  <si>
    <t>核算对学院应收款项所计提的坏账准备。</t>
    <phoneticPr fontId="1" type="noConversion"/>
  </si>
  <si>
    <t>预付给商品供应单位或者服务提供单位的款项。</t>
    <phoneticPr fontId="1" type="noConversion"/>
  </si>
  <si>
    <t>核算已经支出，但应当由本期和以后各期分别负担的分摊期在1年以内（含1年）的各项费用，如预付保险费、预付租金等</t>
    <phoneticPr fontId="1" type="noConversion"/>
  </si>
  <si>
    <t>核算学院固定资产的原值。</t>
    <phoneticPr fontId="1" type="noConversion"/>
  </si>
  <si>
    <t>核算固定资产所计提的折旧。但是，用于展览、教育或研究等目的的历史文物、艺术品以及其他具有文化或者历史价值并作长期永久保存的典藏等，不计提折旧。</t>
    <phoneticPr fontId="1" type="noConversion"/>
  </si>
  <si>
    <t>受托代理资产</t>
    <phoneticPr fontId="1" type="noConversion"/>
  </si>
  <si>
    <t>核算学院各类在建工程的成本。</t>
    <phoneticPr fontId="1" type="noConversion"/>
  </si>
  <si>
    <t>核算因出售、报废和毁损或其他处置等原因转入清理的固定资产价值及其清理过程中所发生的清理费用和清理收入。</t>
    <phoneticPr fontId="1" type="noConversion"/>
  </si>
  <si>
    <t>核算为开展业务活动、出租给他人或为管理目的而持有的且没有实物形态的非货币性长期资产，包括专利权、非专利技术、商标权、著作权、土地使用权等。</t>
    <phoneticPr fontId="1" type="noConversion"/>
  </si>
  <si>
    <t>核算接受委托方委托从事受托代理业务而收到的资产。</t>
    <phoneticPr fontId="1" type="noConversion"/>
  </si>
  <si>
    <t>核算向银行或其他金融机构等借入的期限在1年以下（含1年）的各种借款。</t>
    <phoneticPr fontId="1" type="noConversion"/>
  </si>
  <si>
    <t>核算购买材料、商品和接受服务供应等而开出、承兑的商业汇票，包括银行承兑汇票和商业承兑汇票。期末贷方余额，反映学院持有的尚未到期的应付票据本息。计提商业承兑汇票利息时，借记“筹资费用——利息支出”科目，贷记本科目。商业汇票到期承兑，借记本科目，贷记“银行存款”科目；到期不能承兑，借记“应付账款”或“其他应付款”相应明细，贷记本科目。</t>
    <phoneticPr fontId="1" type="noConversion"/>
  </si>
  <si>
    <t>核算因购买材料、商品和接受服务供应等而应付给供应单位的款项。</t>
    <phoneticPr fontId="1" type="noConversion"/>
  </si>
  <si>
    <t>核算学院应付给职工的工资总额。包括在工资总额内的各种工资、奖金、津贴；为员工缴纳的社会保险费、住房公积金等。</t>
    <phoneticPr fontId="1" type="noConversion"/>
  </si>
  <si>
    <t>核算应付、暂收其他单位或个人的款项。</t>
    <phoneticPr fontId="1" type="noConversion"/>
  </si>
  <si>
    <t>核算学院预收的学费、住宿费、培训费等，待符合收入确认条件后，确认收入。</t>
    <phoneticPr fontId="1" type="noConversion"/>
  </si>
  <si>
    <t>核算学院所需缴纳的各类税金。</t>
    <phoneticPr fontId="1" type="noConversion"/>
  </si>
  <si>
    <t>按照规定预先提取的已经发生但尚未支付的费用，如计提的租金、利息等。</t>
    <phoneticPr fontId="1" type="noConversion"/>
  </si>
  <si>
    <t>核算对因或有事项所产生的现时义务而确认的负债，包括因对外提供担保、商业承兑票据贴现、未决诉讼等确认的负债。</t>
    <phoneticPr fontId="1" type="noConversion"/>
  </si>
  <si>
    <t>核算向银行或其他金融机构借入的期限在1年以上（不含1年）的各项借款。期末贷方余额，反映学院尚未偿还的长期借款本息。</t>
    <phoneticPr fontId="1" type="noConversion"/>
  </si>
  <si>
    <t>核算各项长期应付款项，如融资租入固定资产的租赁费等。期末贷方余额，反映尚未支付的各种长期应付款。</t>
    <phoneticPr fontId="1" type="noConversion"/>
  </si>
  <si>
    <t>如果资产或者资产的经济利益（如资产的投资收益和利息等）的使用和处置受到资源提供者或者国家有关法律、行政法规所设置的时间限制或（和）用途限制，则由此形成的净资产即为限定性净资产。本科目核算学院的非限定性净资产。</t>
    <phoneticPr fontId="1" type="noConversion"/>
  </si>
  <si>
    <t>非限定性净资产</t>
    <phoneticPr fontId="1" type="noConversion"/>
  </si>
  <si>
    <t>限定性净资产</t>
    <phoneticPr fontId="1" type="noConversion"/>
  </si>
  <si>
    <t>核算学院的限定性净资产。应当在期末将当期限定性收入的实际发生额转为限定性净资产：将各收入类科目所属“限定性收入”明细科目的余额转入本科目，借记“捐赠收入——限定性收入”、“政府补助收入——限定性收入”等科目，贷记本科目。如果限定性净资产的限制已经解除，应当对净资产进行重新分类，将限定性净资产转为非限定性净资产，借记本科目，贷记“非限定性净资产”科目。</t>
    <phoneticPr fontId="1" type="noConversion"/>
  </si>
  <si>
    <t>捐赠收入</t>
    <phoneticPr fontId="1" type="noConversion"/>
  </si>
  <si>
    <t>预算类科目，进行预算下发与回收时使用。下发预算时，借记预算计划科目，贷记预算分配科目；收回预算时，借记预算分配科目，贷记预算计划科目；年末，将余额转入”预算结余”科目。</t>
    <phoneticPr fontId="1" type="noConversion"/>
  </si>
  <si>
    <t>本科目核算学院接受其他单位或者个人捐赠所取得的收入。</t>
    <phoneticPr fontId="1" type="noConversion"/>
  </si>
  <si>
    <t>核算捐赠收入的增加</t>
    <phoneticPr fontId="1" type="noConversion"/>
  </si>
  <si>
    <t>限定性捐赠收入</t>
    <phoneticPr fontId="1" type="noConversion"/>
  </si>
  <si>
    <t>核算限定性捐赠收入的增加</t>
    <phoneticPr fontId="1" type="noConversion"/>
  </si>
  <si>
    <t>核算非限定性捐赠收入的增加</t>
    <phoneticPr fontId="1" type="noConversion"/>
  </si>
  <si>
    <t>核算提供服务收入的增加</t>
    <phoneticPr fontId="1" type="noConversion"/>
  </si>
  <si>
    <t>核算学院根据章程等的规定向其服务对象提供教育、科研、培训等服务取得的非限定性收入。</t>
    <phoneticPr fontId="1" type="noConversion"/>
  </si>
  <si>
    <t>符合收入确认条件时，从预收账款中转入。</t>
    <phoneticPr fontId="1" type="noConversion"/>
  </si>
  <si>
    <t>核算学院因为政府拨款或者政府机构给予的补助而取得的限定性收入和非限定性收入。</t>
    <phoneticPr fontId="1" type="noConversion"/>
  </si>
  <si>
    <t>本科目核算学院销售商品（如出版物、药品）等所形成的限定性或非限定性收入。一般为非限定性收入。</t>
    <phoneticPr fontId="1" type="noConversion"/>
  </si>
  <si>
    <t>核算学院因对外投资取得的投资净损益，包括限定性收入和非限定性收入。一般为非限定性收入。</t>
    <phoneticPr fontId="1" type="noConversion"/>
  </si>
  <si>
    <t>核算学院除捐赠收入、会费收入、提供服务收入、商品销售收入、政府补助收入、投资收益等主要业务活动收入以外的其他收入。如确实无法支付的应付款项、存货盘盈、固定资产盘盈、固定资产处置净收入、无形资产处置净收入等。</t>
    <phoneticPr fontId="1" type="noConversion"/>
  </si>
  <si>
    <t>核算学院为实现其业务活动目标，为提供教育、科研、培训等核心服务所发生的费用。</t>
    <phoneticPr fontId="1" type="noConversion"/>
  </si>
  <si>
    <t>核算学院为筹集业务活动所需资金而发生的费用，包括为获得捐赠资产而发生的费用以及应当计入当期费用的借款费用、汇兑损失。</t>
    <phoneticPr fontId="1" type="noConversion"/>
  </si>
  <si>
    <t>核算学院发生的、无法归属到上述业务活动成本或者筹资费用中的费用，包括固定资产处置净损失、无形资产处置净损失等。</t>
    <phoneticPr fontId="1" type="noConversion"/>
  </si>
  <si>
    <t>反映学院接受其他单位或者个人捐赠取得的现金。本项目可以根据“现金”、“银行存款”、“捐赠收入”等科目的记录分析填列。</t>
  </si>
  <si>
    <t>反映学院根据章程等的规定向会员收取会费取得的现金。本项目可以根据“现金”、“银行存款”、“应收账款”、“会费收入”等科目的记录分析填列。</t>
  </si>
  <si>
    <t>反映学院根据章程等的规定向其服务对象提供服务取得的现金。本项目可以根据“现金”、“银行存款”、“应收账款”、“应收票据”、“预收账款”、“提供服务收入”等科目的记录分析填列。</t>
  </si>
  <si>
    <t>反映学院销售商品取得的现金。本项目可以根据“现金”、“银行存款”、“应收账款”、“应收票据”、“预收账款”、“商品销售收入”等科目的记录分析填列。</t>
  </si>
  <si>
    <t>反映学院接受政府拨款或者政府机构给予的补助而取得的现金。本项目可以根据“现金”、“银行存款”、“政府补助收入”等科目的记录分析填列。</t>
  </si>
  <si>
    <t>反映学院收到的除以上业务之外的现金。本项目可以根据“现金”、“银行存款”、“其他应收款”、“其他收入”等科目的记录分析填列。</t>
  </si>
  <si>
    <t>反映学院向其他单位和个人提供捐赠或者资助支出的现金。本项目可以根据“现金”、“银行存款”、“业务活动成本”等科目的记录分析填列。</t>
  </si>
  <si>
    <r>
      <rPr>
        <sz val="9"/>
        <color rgb="FF000000"/>
        <rFont val="宋体"/>
        <family val="3"/>
        <charset val="134"/>
      </rPr>
      <t>反映学院开展业务活动支付给员工以及为员工支付的现金。本项目可以根据</t>
    </r>
    <r>
      <rPr>
        <sz val="9"/>
        <color rgb="FF000000"/>
        <rFont val="Times New Roman"/>
        <family val="1"/>
      </rPr>
      <t>“</t>
    </r>
    <r>
      <rPr>
        <sz val="9"/>
        <color rgb="FF000000"/>
        <rFont val="宋体"/>
        <family val="3"/>
        <charset val="134"/>
      </rPr>
      <t>现金</t>
    </r>
    <r>
      <rPr>
        <sz val="9"/>
        <color rgb="FF000000"/>
        <rFont val="Times New Roman"/>
        <family val="1"/>
      </rPr>
      <t>”</t>
    </r>
    <r>
      <rPr>
        <sz val="9"/>
        <color rgb="FF000000"/>
        <rFont val="宋体"/>
        <family val="3"/>
        <charset val="134"/>
      </rPr>
      <t>、</t>
    </r>
    <r>
      <rPr>
        <sz val="9"/>
        <color rgb="FF000000"/>
        <rFont val="Times New Roman"/>
        <family val="1"/>
      </rPr>
      <t>“</t>
    </r>
    <r>
      <rPr>
        <sz val="9"/>
        <color rgb="FF000000"/>
        <rFont val="宋体"/>
        <family val="3"/>
        <charset val="134"/>
      </rPr>
      <t>银行存款</t>
    </r>
    <r>
      <rPr>
        <sz val="9"/>
        <color rgb="FF000000"/>
        <rFont val="Times New Roman"/>
        <family val="1"/>
      </rPr>
      <t>”</t>
    </r>
    <r>
      <rPr>
        <sz val="9"/>
        <color rgb="FF000000"/>
        <rFont val="宋体"/>
        <family val="3"/>
        <charset val="134"/>
      </rPr>
      <t>、</t>
    </r>
    <r>
      <rPr>
        <sz val="9"/>
        <color rgb="FF000000"/>
        <rFont val="Times New Roman"/>
        <family val="1"/>
      </rPr>
      <t>“</t>
    </r>
    <r>
      <rPr>
        <sz val="9"/>
        <color rgb="FF000000"/>
        <rFont val="宋体"/>
        <family val="3"/>
        <charset val="134"/>
      </rPr>
      <t>应付工资</t>
    </r>
    <r>
      <rPr>
        <sz val="9"/>
        <color rgb="FF000000"/>
        <rFont val="Times New Roman"/>
        <family val="1"/>
      </rPr>
      <t>”</t>
    </r>
    <r>
      <rPr>
        <sz val="9"/>
        <color rgb="FF000000"/>
        <rFont val="宋体"/>
        <family val="3"/>
        <charset val="134"/>
      </rPr>
      <t>等科目的记录分析填列。学院支付的在建工程人员的工资等，在本表“购建固定资产、无形资产所支付的现金”项目中反映。</t>
    </r>
    <phoneticPr fontId="1" type="noConversion"/>
  </si>
  <si>
    <t>反映学院购买商品、接受服务而支付的现金。本项目可以根据“现金”、“银行存款”、“应付账款”、“应付票据”、“预付账款”、“业务活动成本”等科目的记录分析填列。</t>
  </si>
  <si>
    <t>反映学院除上述项目之外支付的其他与业务活动有关的现金。本项目可以根据“现金”、“银行存款”、“其他应付款”、“管理费用”、“其他费用”等科目的记录分析填列。</t>
  </si>
  <si>
    <t>反映学院出售、转让或者到期收回除现金等价物之外的短期投资、长期投资而收到的现金。不包括长期投资收回的股利、利息，以及收回的非现金资产。本项目可以根据“现金”、“银行存款”、“短期投资”、“长期股权投资”、“长期债权投资”等科目的记录分析填列。</t>
  </si>
  <si>
    <r>
      <rPr>
        <sz val="9"/>
        <color rgb="FF000000"/>
        <rFont val="宋体"/>
        <family val="3"/>
        <charset val="134"/>
      </rPr>
      <t>反映学院因对外投资而取得的现金股利、利息，以及从被投资单位分回利润收到的现金；不包括股票股利。本项目可以根据</t>
    </r>
    <r>
      <rPr>
        <sz val="9"/>
        <color rgb="FF000000"/>
        <rFont val="Times New Roman"/>
        <family val="1"/>
      </rPr>
      <t>“</t>
    </r>
    <r>
      <rPr>
        <sz val="9"/>
        <color rgb="FF000000"/>
        <rFont val="宋体"/>
        <family val="3"/>
        <charset val="134"/>
      </rPr>
      <t>现金</t>
    </r>
    <r>
      <rPr>
        <sz val="9"/>
        <color rgb="FF000000"/>
        <rFont val="Times New Roman"/>
        <family val="1"/>
      </rPr>
      <t>”</t>
    </r>
    <r>
      <rPr>
        <sz val="9"/>
        <color rgb="FF000000"/>
        <rFont val="宋体"/>
        <family val="3"/>
        <charset val="134"/>
      </rPr>
      <t>、</t>
    </r>
    <r>
      <rPr>
        <sz val="9"/>
        <color rgb="FF000000"/>
        <rFont val="Times New Roman"/>
        <family val="1"/>
      </rPr>
      <t>“</t>
    </r>
    <r>
      <rPr>
        <sz val="9"/>
        <color rgb="FF000000"/>
        <rFont val="宋体"/>
        <family val="3"/>
        <charset val="134"/>
      </rPr>
      <t>银行存款</t>
    </r>
    <r>
      <rPr>
        <sz val="9"/>
        <color rgb="FF000000"/>
        <rFont val="Times New Roman"/>
        <family val="1"/>
      </rPr>
      <t>”</t>
    </r>
    <r>
      <rPr>
        <sz val="9"/>
        <color rgb="FF000000"/>
        <rFont val="宋体"/>
        <family val="3"/>
        <charset val="134"/>
      </rPr>
      <t>、</t>
    </r>
    <r>
      <rPr>
        <sz val="9"/>
        <color rgb="FF000000"/>
        <rFont val="Times New Roman"/>
        <family val="1"/>
      </rPr>
      <t>“</t>
    </r>
    <r>
      <rPr>
        <sz val="9"/>
        <color rgb="FF000000"/>
        <rFont val="宋体"/>
        <family val="3"/>
        <charset val="134"/>
      </rPr>
      <t>投资收益</t>
    </r>
    <r>
      <rPr>
        <sz val="9"/>
        <color rgb="FF000000"/>
        <rFont val="Times New Roman"/>
        <family val="1"/>
      </rPr>
      <t>”</t>
    </r>
    <r>
      <rPr>
        <sz val="9"/>
        <color rgb="FF000000"/>
        <rFont val="宋体"/>
        <family val="3"/>
        <charset val="134"/>
      </rPr>
      <t>等科目的记录分析填列。</t>
    </r>
    <phoneticPr fontId="1" type="noConversion"/>
  </si>
  <si>
    <t>反映学院处置固定资产和无形资产所取得的现金，减去为处置这些资产而支付的有关费用之后的净额。由于自然灾害所造成的固定资产等长期资产损失而收到的保险赔款收入，也在本项目反映。本项目可以根据“现金”、“银行存款”、“固定资产清理”等科目的记录分析填列。</t>
  </si>
  <si>
    <t>反映学院除上述各项之外收到的其他与投资活动有关的现金。其他现金流入如果金额较大的，应当单列项目反映。本项目可以根据“现金”、“银行存款”等有关科目的记录分析填列。</t>
  </si>
  <si>
    <t>反映学院购买和建造固定资产，取得无形资产和其他长期资产所支付的现金。不包括为购建固定资产而发生的借款利息资本化的部分，以及融资租入固定资产支付的租赁费。借款利息和融资租入固定资产支付的租赁费，在筹资活动产生的现金流量中反映。本项目可以根据“现金”、“银行存款”、“固定资产”、“无形资产”、“在建工程”等科目的记录分析填列。</t>
  </si>
  <si>
    <t>反映学院进行对外投资所支付的现金，包括取得除现金等价物之外的短期投资、长期投资所支付的现金，以及支付的佣金、手续费等附加费用。本项目可以根据“现金”、“银行存款”、“短期投资”、“长期股权投资”、“长期债权投资”等科目的记录分析填列。</t>
  </si>
  <si>
    <t>反映学院除上述各项之外，支付的其他与投资活动有关的现金。如果其他现金流出金额较大的，应当单列项目反映。本项目可以根据“现金”、“银行存款”等有关科目的记录分析填列。</t>
  </si>
  <si>
    <t>反映学院举借各种短期、长期借款所收到的现金。本项目可以根据“现金”、“银行存款”、“短期借款”、“长期借款”等科目的记录分析填列。</t>
  </si>
  <si>
    <t>反映学院除上述项目之外，收到的其他与筹资活动有关的现金。如果其他现金流入金额较大的，应当单列项目反映。本项目可以根据“现金”、“银行存款”等有关科目的记录分析填列。</t>
  </si>
  <si>
    <t>反映学院以现金偿还债务本金所支付的现金。本项目可以根据“现金”、“银行存款”、“短期借款”、“长期借款”、“筹资费用”等科目的记录分析填列。</t>
  </si>
  <si>
    <t>反映学院实际支付的借款利息、债券利息等。本项目可以根据“现金”、“银行存款”、“长期借款”、“筹资费用”等科目的记录分析填列。</t>
  </si>
  <si>
    <t>反映学院除上述项目之外，支付的其他与筹资活动有关的现金，如融资租入固定资产所支付的租赁费。本项目可以根据“现金”、“银行存款”、“长期应付款”等有关科目的记录分析填列。</t>
  </si>
  <si>
    <t>反映学院外币现金流量及境外所属分支机构的现金流量折算为人民币时，所采用的现金流量发生日的汇率或期初汇率折算的人民币金额与本表“现金及现金等价物净增加额”中外币现金净增加额按期末汇率折算的人民币金额之间的差额。</t>
  </si>
  <si>
    <t>反映学院本年度现金及现金等价物变动的金额。本项目应当根据本表“业务活动产生的现金流量净额”、“投资活动产生的现金流量净额”、“筹资活动产生的现金流量净额”和“汇率变动对现金的影响额”项目的金额合计填列。</t>
  </si>
  <si>
    <t>各项目的内容及填列方法</t>
  </si>
  <si>
    <t>各项目的内容及填列方法</t>
    <phoneticPr fontId="1" type="noConversion"/>
  </si>
  <si>
    <r>
      <rPr>
        <sz val="9"/>
        <color rgb="FF000000"/>
        <rFont val="宋体"/>
        <family val="3"/>
        <charset val="134"/>
      </rPr>
      <t>反映学院接受其他单位或者个人捐赠所取得的收入总额。本项目应当根据</t>
    </r>
    <r>
      <rPr>
        <sz val="9"/>
        <color rgb="FF000000"/>
        <rFont val="Times New Roman"/>
        <family val="1"/>
      </rPr>
      <t>“</t>
    </r>
    <r>
      <rPr>
        <sz val="9"/>
        <color rgb="FF000000"/>
        <rFont val="宋体"/>
        <family val="3"/>
        <charset val="134"/>
      </rPr>
      <t>捐赠收入</t>
    </r>
    <r>
      <rPr>
        <sz val="9"/>
        <color rgb="FF000000"/>
        <rFont val="Times New Roman"/>
        <family val="1"/>
      </rPr>
      <t>”</t>
    </r>
    <r>
      <rPr>
        <sz val="9"/>
        <color rgb="FF000000"/>
        <rFont val="宋体"/>
        <family val="3"/>
        <charset val="134"/>
      </rPr>
      <t>科目的发生额填列。</t>
    </r>
    <phoneticPr fontId="1" type="noConversion"/>
  </si>
  <si>
    <t>反映学院根据章程等的规定向其服务对象提供服务取得的收入总额。本项目应当根据“提供服务收入”科目的发生额填列。</t>
  </si>
  <si>
    <t>反映学院销售商品等所形成的收入总额。本项目应当根据“商品销售收入”科目的发生额填列。</t>
  </si>
  <si>
    <t>反映学院接受政府拨款或者政府机构给予的补助而取得的收入总额。本项目应当根据“政府补助收入”科目的发生额填列。</t>
  </si>
  <si>
    <t>反映学院除上述收入项目之外所取得的其他收入总额。本项目应当根据“其他收入”科目的发生额填列。</t>
  </si>
  <si>
    <t>反映学院为了实现其业务活动目标、开展其项目活动或者提供服务所发生的费用。本项目应当根据“业务活动成本”科目的发生额填列。</t>
  </si>
  <si>
    <r>
      <rPr>
        <sz val="9"/>
        <color rgb="FF000000"/>
        <rFont val="宋体"/>
        <family val="3"/>
        <charset val="134"/>
      </rPr>
      <t>根据</t>
    </r>
    <r>
      <rPr>
        <sz val="9"/>
        <color rgb="FF000000"/>
        <rFont val="Times New Roman"/>
        <family val="1"/>
      </rPr>
      <t>“</t>
    </r>
    <r>
      <rPr>
        <sz val="9"/>
        <color rgb="FF000000"/>
        <rFont val="宋体"/>
        <family val="3"/>
        <charset val="134"/>
      </rPr>
      <t>业务活动成本</t>
    </r>
    <r>
      <rPr>
        <sz val="9"/>
        <color rgb="FF000000"/>
        <rFont val="Times New Roman"/>
        <family val="1"/>
      </rPr>
      <t>”</t>
    </r>
    <r>
      <rPr>
        <sz val="9"/>
        <color rgb="FF000000"/>
        <rFont val="宋体"/>
        <family val="3"/>
        <charset val="134"/>
      </rPr>
      <t>科目中各明细科目的发生额填列</t>
    </r>
    <phoneticPr fontId="1" type="noConversion"/>
  </si>
  <si>
    <t>反映学院为筹集业务活动所需资金而发生的各项费用总额，包括利息支出（减利息收入）、汇兑损失（减汇兑收益）以及相关手续费等。本项目应当根据“筹资费用”科目的发生额填列。</t>
  </si>
  <si>
    <t>反映学院除以上费用项目之外发生的其他费用总额。本项目应当根据有关科目的发生额填列。</t>
  </si>
  <si>
    <t>反映学院当期从限定性净资产转入非限定性净资产的金额。本项目应当根据“限定性净资产”、“非限定性净资产”科目的发生额分析填列。</t>
  </si>
  <si>
    <t>反映学院当期净资产变动的金额。本项目应当根据本表“收入合计”项目的金额，减去“费用合计”项目的金额，再加上“限定性净资产转为非限定性净资产”项目的金额后填列。</t>
  </si>
  <si>
    <t>各项目的内容及填列方法</t>
    <phoneticPr fontId="1" type="noConversion"/>
  </si>
  <si>
    <t>反映学校现金和银行存款合计数，编制报表时按“现金”、“银行存款”和“其他货币资金”科目的期末余额合计填列。如果学院受托代理资产为现金、银行存款和其他货币资金且通过该科目核算的，还应当扣减其中的“受托代理资产”明细科目的余额。</t>
  </si>
  <si>
    <t>反映学校应收取或待结算的各种应收款项。本项目应根据“应收票据”、“应收账款”、“其他应收款”科目所属各明细科目的期末借方余额合计，减去“坏账准备”科目的期末余额后的金额填列。如“预收账款”账户所属有关明细分类帐户有借方余额的，也应包括在本项目内。</t>
  </si>
  <si>
    <t>反映学院预付给商品或者服务供应单位等的款项。本项目应根据“预付账款”账户所属各明细分类账户的借方余额合计数填列。如“应付账款”账户有关明细分类账户有借方余额的，也应包括在本项目内。</t>
  </si>
  <si>
    <t>反映学院已经支出，但应在本期和以后期间分别负担且分摊期在一年以内（含一年）的各项费用。本项目应根据“待摊费用”科目的其末余额填列。</t>
  </si>
  <si>
    <t>反映学院除以上流动资产项目外的其他流动资产。本项目应当根据有关科目的期末余额分析填列。如果其他流动资产价值较大的，应当在会计报表附注中单独披露其内容和金额。</t>
  </si>
  <si>
    <t>反映学院的各项固定资产的账面价值。本项目应当根据“固定资产”科目的期末余额，减去“累计折旧”科目的期末余额后的金额填列。</t>
  </si>
  <si>
    <t>反映学院期末各项未完工程的实际支出，包括交付安装的设备价值、已耗用的材料、工资和费用支出、预付出包工程的价款等。本项目应当根据“在建工程”科目的期末余额填列。</t>
  </si>
  <si>
    <t>反映学院因出售、毁损、报废等原因转入清理但尚未清理完毕的固定资产的账面价值，以及固定资产清理过程中发生的清理费用和变价收入等各项金额的差额。本项目应当根据“固定资产清理”科目的期末借方余额填列；如果“固定资产清理”科目期末为贷方余额，则以“－”号填列。</t>
  </si>
  <si>
    <t>反映学院拥有的为开展业务活动、出租给他人或为管理目的而持有的没有实物形态的非货币性长期资产，包括专利权、非专利技术、商标权、著作权、土地使用权等。本项目应当根据“无形资产”科目的期末余额填列。</t>
  </si>
  <si>
    <t>反映学院接受委托方委托从事受托代理业务而收到的资产。本项目应当根据“受托代理资产”科目的期末余额填列。如果学院的受托代理资产为现金、银行存款或其他货币资金且通过“现金”、“银行存款”、“其他货币资金”科目核算，还应当加上“现金”、“银行存款”、“其他货币资金”科目中“受托代理资产”明细科目的期末余额。</t>
  </si>
  <si>
    <t>反映学院向银行或其他金融机构等借入的、尚未偿还的期限在1年以下（含1年）的各种借款。本项目应当根据“短期借款”科目的期末余额填列。</t>
  </si>
  <si>
    <t>反映学院期末应付票据、应付账款和其他应付款等应付未付款项。本项目应当根据“应付票据”、“应付账款”、“其他应付款”科目的期末余额合计填列。</t>
  </si>
  <si>
    <t>反映学院应付未付的员工工资。本项目应当根据“应付工资”科目的期末贷方余额填列；如果“应付工资”科目期末为借方余额，以“－”号填列。</t>
  </si>
  <si>
    <t>反映学院应交未交的各种税费。本项目应当根据“应交税金”科目的期末贷方余额填列；如果“应交税金”科目期末为借方余额，则以“－”号填列。</t>
  </si>
  <si>
    <t>反映学院向服务和商品购买单位等预收的各种款项。本项目应当根据“预收账款”科目的期末余额填列。</t>
  </si>
  <si>
    <t>反映学院预先提取的已经发生但尚未实际支付的各项费用。本项目应当根据“预提费用”科目的期末贷方余额填列。</t>
  </si>
  <si>
    <t>反映学院对因或有事项所产生的现时义务而确认的负债。本项目应当根据“预计负债”科目的期末贷方金额填列。</t>
  </si>
  <si>
    <t>反映学院承担的将于1年内（含1年）偿还的长期负债。本项目应当根据有关长期负债科目的期末余额中将在1年内（含1年）到期的金额分析填列。</t>
  </si>
  <si>
    <t>反映学院除以上流动负债之外的其他流动负债。本项目应当根据有关科目的期末余额填列。如果其他流动负债金额较大的，应当在会计报表附注中单独披露其内容和金额。</t>
  </si>
  <si>
    <t>反映学院向银行或其他金融机构等借入的期限在1年以上（不含1年）的各种借款本息。本项目应当根据“长期借款”科目的期末余额减去其中将于1年内（含1年）到期的长期借款余额后的金额填列。</t>
  </si>
  <si>
    <t>反映学院承担的各种长期应付款，如融资租入固定资产发生的应付租赁款。本项目应当根据“长期应付款”科目的期末余额减去其中将于1年内（含1年）到期的长期应付款余额后的金额填列。</t>
  </si>
  <si>
    <t>反映学院除以上长期负债项目之外的其他长期负债。本项目应当根据有关科目的期末余额减去其中将于1年内（含1年）到期的其他长期负债余额后的金额分析填列。如果其他长期负债金额较大的，应当在会计报表附注中单独披露其内容和金额。</t>
  </si>
  <si>
    <t>反映学院因从事受托代理业务、接受受托代理资产而产生的负债。本项目应当根据“受托代理负债”科目的期末余额填列。</t>
  </si>
  <si>
    <t>反映学院拥有的非限定性净资产期末余额。本项目应当根据“非限定性净资产”科目的期末余额填列。</t>
  </si>
  <si>
    <t>反映学院拥有的限定性净资产期末余额。本项目应当根据“限定性净资产”科目的期末余额填列。</t>
  </si>
  <si>
    <t>100201</t>
  </si>
  <si>
    <t>中国工商银行</t>
  </si>
  <si>
    <t>10020101</t>
  </si>
  <si>
    <t>基本户</t>
  </si>
  <si>
    <t>10020102</t>
  </si>
  <si>
    <t>学杂户</t>
  </si>
  <si>
    <t>100202</t>
  </si>
  <si>
    <t>浦发银行</t>
  </si>
  <si>
    <t>100203</t>
  </si>
  <si>
    <t>中信银行</t>
  </si>
  <si>
    <t>100204</t>
  </si>
  <si>
    <t>农业银行</t>
  </si>
  <si>
    <t>10020401</t>
  </si>
  <si>
    <t>中山大学支行</t>
  </si>
  <si>
    <t>10020402</t>
  </si>
  <si>
    <t>逸景翠园支行</t>
  </si>
  <si>
    <t>10020403</t>
  </si>
  <si>
    <t>从化雅居乐支行</t>
  </si>
  <si>
    <t>100205</t>
  </si>
  <si>
    <t>中国银行</t>
  </si>
  <si>
    <t>10020501</t>
  </si>
  <si>
    <t>从化支行</t>
  </si>
  <si>
    <t>10020502</t>
  </si>
  <si>
    <t>监控账户</t>
  </si>
  <si>
    <t>10020503</t>
  </si>
  <si>
    <t>广州燕子岗支行</t>
  </si>
  <si>
    <t>100206</t>
  </si>
  <si>
    <t>华夏银行</t>
  </si>
  <si>
    <t>100207</t>
  </si>
  <si>
    <t>招商银行</t>
  </si>
  <si>
    <t>10020701</t>
  </si>
  <si>
    <t>广州支行</t>
  </si>
  <si>
    <t>10020702</t>
  </si>
  <si>
    <t>10020703</t>
  </si>
  <si>
    <t>从化支行（整存整取户）</t>
  </si>
  <si>
    <t>100208</t>
  </si>
  <si>
    <t>建设银行</t>
  </si>
  <si>
    <t>10020801</t>
  </si>
  <si>
    <t>体育中心支行</t>
  </si>
  <si>
    <t>10020802</t>
  </si>
  <si>
    <t>100209</t>
  </si>
  <si>
    <t>柳银村镇银行</t>
  </si>
  <si>
    <t>核算学院存入银行和其他金融机构的各种存款</t>
  </si>
  <si>
    <t>220601</t>
  </si>
  <si>
    <t>应交增值税</t>
  </si>
  <si>
    <t>150101</t>
  </si>
  <si>
    <t>15010101</t>
  </si>
  <si>
    <t>土地</t>
  </si>
  <si>
    <t>房屋及构筑物</t>
  </si>
  <si>
    <t>150102</t>
  </si>
  <si>
    <t>150103</t>
  </si>
  <si>
    <t>150104</t>
  </si>
  <si>
    <t>150105</t>
  </si>
  <si>
    <t>150106</t>
  </si>
  <si>
    <t>150107</t>
  </si>
  <si>
    <t>150108</t>
  </si>
  <si>
    <t>150109</t>
  </si>
  <si>
    <t>150110</t>
  </si>
  <si>
    <t>15011001</t>
  </si>
  <si>
    <t>15011002</t>
  </si>
  <si>
    <t>15011003</t>
  </si>
  <si>
    <t>核算学院教学构筑物原值。</t>
    <phoneticPr fontId="1" type="noConversion"/>
  </si>
  <si>
    <t>核算学院图书、文物及陈列品类固定资产原值的增加。</t>
    <phoneticPr fontId="1" type="noConversion"/>
  </si>
  <si>
    <t>核算学院图书、文物及陈列品类固定资产原值的减少。</t>
    <phoneticPr fontId="1" type="noConversion"/>
  </si>
  <si>
    <t>核算学院图书、文物及陈列品类固定资产原值。</t>
    <phoneticPr fontId="1" type="noConversion"/>
  </si>
  <si>
    <t>核算学院图书类固定资产原值的增加。</t>
    <phoneticPr fontId="1" type="noConversion"/>
  </si>
  <si>
    <t>核算学院图书类固定资产原值的减少。</t>
    <phoneticPr fontId="1" type="noConversion"/>
  </si>
  <si>
    <t>核算学院图书类固定资产原值。</t>
    <phoneticPr fontId="1" type="noConversion"/>
  </si>
  <si>
    <t>核算学院文物类固定资产原值的增加。</t>
    <phoneticPr fontId="1" type="noConversion"/>
  </si>
  <si>
    <t>核算学院文物类固定资产原值的减少。</t>
    <phoneticPr fontId="1" type="noConversion"/>
  </si>
  <si>
    <t>核算学院文物类固定资产原值。</t>
    <phoneticPr fontId="1" type="noConversion"/>
  </si>
  <si>
    <t>核算学院陈列品类固定资产原值的增加。</t>
    <phoneticPr fontId="1" type="noConversion"/>
  </si>
  <si>
    <t>核算学院陈列品类固定资产原值的减少。</t>
    <phoneticPr fontId="1" type="noConversion"/>
  </si>
  <si>
    <t>核算学院土地房屋及构筑物原值的增加。</t>
    <phoneticPr fontId="1" type="noConversion"/>
  </si>
  <si>
    <t>核算学院土地房屋及构筑物原值的减少。</t>
    <phoneticPr fontId="1" type="noConversion"/>
  </si>
  <si>
    <t>核算学院土地房屋及构筑物原值。</t>
    <phoneticPr fontId="1" type="noConversion"/>
  </si>
  <si>
    <t>核算学院土地房屋原值的增加。</t>
    <phoneticPr fontId="1" type="noConversion"/>
  </si>
  <si>
    <t>核算学院土地房屋原值的减少。</t>
    <phoneticPr fontId="1" type="noConversion"/>
  </si>
  <si>
    <t>核算学院土地房屋原值。</t>
    <phoneticPr fontId="1" type="noConversion"/>
  </si>
  <si>
    <t>核算学院构筑物原值的增加。</t>
  </si>
  <si>
    <t>核算学院构筑物原值的减少。</t>
  </si>
  <si>
    <t>核算学院通用设备原值的增加。</t>
  </si>
  <si>
    <t>核算学院通用设备原值的减少。</t>
  </si>
  <si>
    <t>核算学院通用设备原值。</t>
  </si>
  <si>
    <t>核算学院专用设备原值的增加。</t>
  </si>
  <si>
    <t>核算学院专用设备原值的减少。</t>
  </si>
  <si>
    <t>核算学院专用设备原值。</t>
  </si>
  <si>
    <t>核算学院交通运输设备原值的增加。</t>
  </si>
  <si>
    <t>核算学院交通运输设备原值的减少。</t>
  </si>
  <si>
    <t>核算学院交通运输设备原值。</t>
  </si>
  <si>
    <t>核算学院电气设备原值的增加。</t>
  </si>
  <si>
    <t>核算学院电气设备原值的减少。</t>
  </si>
  <si>
    <t>核算学院电气设备原值。</t>
  </si>
  <si>
    <t>核算学院电子产品及通信设备原值的增加。</t>
  </si>
  <si>
    <t>核算学院电子产品及通信设备原值的减少。</t>
  </si>
  <si>
    <t>核算学院电子产品及通信设备原值。</t>
  </si>
  <si>
    <t>核算学院仪器仪表、计量标准器具及量具衡器原值的增加。</t>
  </si>
  <si>
    <t>核算学院仪器仪表、计量标准器具及量具衡器原值的减少。</t>
  </si>
  <si>
    <t>核算学院仪器仪表、计量标准器具及量具衡器原值。</t>
  </si>
  <si>
    <t>核算学院文艺体育设备原值的增加。</t>
  </si>
  <si>
    <t>核算学院文艺体育设备原值的减少。</t>
  </si>
  <si>
    <t>核算学院文艺体育设备原值。</t>
  </si>
  <si>
    <t>核算学院家具用具及其他类固定资产原值的增加。</t>
  </si>
  <si>
    <t>核算学院家具用具及其他类固定资产原值的减少。</t>
  </si>
  <si>
    <t>核算学院家具用具及其他类固定资产原值。</t>
  </si>
  <si>
    <t>图书、文物及陈列品</t>
    <phoneticPr fontId="1" type="noConversion"/>
  </si>
  <si>
    <t>销项税额</t>
    <phoneticPr fontId="1" type="noConversion"/>
  </si>
  <si>
    <t>进项税额</t>
    <phoneticPr fontId="1" type="noConversion"/>
  </si>
  <si>
    <t>进项税额转出</t>
    <phoneticPr fontId="1" type="noConversion"/>
  </si>
  <si>
    <t>转出未交增值税</t>
    <phoneticPr fontId="1" type="noConversion"/>
  </si>
  <si>
    <t>已交税金</t>
    <phoneticPr fontId="1" type="noConversion"/>
  </si>
  <si>
    <t>减免税款</t>
    <phoneticPr fontId="1" type="noConversion"/>
  </si>
  <si>
    <t>转出多交增值税</t>
    <phoneticPr fontId="1" type="noConversion"/>
  </si>
  <si>
    <t>销项税额抵减</t>
    <phoneticPr fontId="1" type="noConversion"/>
  </si>
  <si>
    <t>未交增值税</t>
    <phoneticPr fontId="1" type="noConversion"/>
  </si>
  <si>
    <t>待抵扣进项税</t>
    <phoneticPr fontId="1" type="noConversion"/>
  </si>
  <si>
    <t>22060501</t>
    <phoneticPr fontId="1" type="noConversion"/>
  </si>
  <si>
    <t>22060502</t>
  </si>
  <si>
    <t>22060503</t>
  </si>
  <si>
    <t>22060504</t>
  </si>
  <si>
    <t>22060505</t>
  </si>
  <si>
    <t>22060506</t>
  </si>
  <si>
    <t>22060507</t>
  </si>
  <si>
    <t>22060508</t>
  </si>
  <si>
    <t>220606</t>
    <phoneticPr fontId="1" type="noConversion"/>
  </si>
  <si>
    <t>核算学院所需缴纳的企业所得税。</t>
  </si>
  <si>
    <t>核算已交的房产税。</t>
    <phoneticPr fontId="1" type="noConversion"/>
  </si>
  <si>
    <t>核算应交房产税负债的增加。</t>
    <phoneticPr fontId="1" type="noConversion"/>
  </si>
  <si>
    <t>核算学院所需缴纳的房产税。</t>
    <phoneticPr fontId="1" type="noConversion"/>
  </si>
  <si>
    <t>核算已交的土地使用税。</t>
    <phoneticPr fontId="1" type="noConversion"/>
  </si>
  <si>
    <t>核算应交土地使用税负债的增加。</t>
    <phoneticPr fontId="1" type="noConversion"/>
  </si>
  <si>
    <t>核算学院所需缴纳的城市维护建设税。</t>
    <phoneticPr fontId="1" type="noConversion"/>
  </si>
  <si>
    <t>核算学院所需缴纳的土地使用税。</t>
    <phoneticPr fontId="1" type="noConversion"/>
  </si>
  <si>
    <t>教育费附加</t>
    <phoneticPr fontId="1" type="noConversion"/>
  </si>
  <si>
    <t>核算应交教育费附加负债的增加。</t>
    <phoneticPr fontId="1" type="noConversion"/>
  </si>
  <si>
    <t>核算学院所需缴纳的教育费附加。</t>
    <phoneticPr fontId="1" type="noConversion"/>
  </si>
  <si>
    <t>核算已交的教育费附加费。</t>
    <phoneticPr fontId="1" type="noConversion"/>
  </si>
  <si>
    <t>核算已交的地方教育费附加费。</t>
    <phoneticPr fontId="1" type="noConversion"/>
  </si>
  <si>
    <t>核算应交地方教育费附加负债的增加。</t>
    <phoneticPr fontId="1" type="noConversion"/>
  </si>
  <si>
    <t>地方教育费附加</t>
    <phoneticPr fontId="1" type="noConversion"/>
  </si>
  <si>
    <t>核算学院所需缴纳的地方教育费附加。</t>
    <phoneticPr fontId="1" type="noConversion"/>
  </si>
  <si>
    <t>应交增值税附加</t>
    <phoneticPr fontId="1" type="noConversion"/>
  </si>
  <si>
    <t>核算已交的增值税附加。</t>
    <phoneticPr fontId="1" type="noConversion"/>
  </si>
  <si>
    <t>核算应交增值税附加负债的增加。</t>
    <phoneticPr fontId="1" type="noConversion"/>
  </si>
  <si>
    <t>核算学院所需缴纳的增值税附加。</t>
    <phoneticPr fontId="1" type="noConversion"/>
  </si>
  <si>
    <t>核算应交增值税负债的增加。</t>
    <phoneticPr fontId="1" type="noConversion"/>
  </si>
  <si>
    <t>310105</t>
  </si>
  <si>
    <t>专项基金</t>
    <phoneticPr fontId="1" type="noConversion"/>
  </si>
  <si>
    <t>学生奖助基金</t>
    <phoneticPr fontId="1" type="noConversion"/>
  </si>
  <si>
    <t>核算专项基金的减少。</t>
    <phoneticPr fontId="1" type="noConversion"/>
  </si>
  <si>
    <t>核算学生奖助基金的减少。</t>
    <phoneticPr fontId="1" type="noConversion"/>
  </si>
  <si>
    <t>核算按照当年净收益或教育事业收入一定比例计提的专项基金。</t>
    <phoneticPr fontId="1" type="noConversion"/>
  </si>
  <si>
    <t>核算按照当年教育事业收入5%计提的学生奖助基金。</t>
    <phoneticPr fontId="1" type="noConversion"/>
  </si>
  <si>
    <t>核算按照当年净收益一定比例计提的发展基金。</t>
    <phoneticPr fontId="1" type="noConversion"/>
  </si>
  <si>
    <t>核算学院发展基金的计提及使用。</t>
    <phoneticPr fontId="1" type="noConversion"/>
  </si>
  <si>
    <t>核算学院专项基金的计提及使用。</t>
    <phoneticPr fontId="1" type="noConversion"/>
  </si>
  <si>
    <t>核算学院学生奖助基金的计提及使用。</t>
    <phoneticPr fontId="1" type="noConversion"/>
  </si>
  <si>
    <t>核算当期实现的计提发展基金和专项基金后的净利润。类比于企业“本年利润”。1.期末，将各收入类科目所属“非限定性收入”明细科目的余额转入本科目，借记“捐赠收入——非限定性收入”、“会费收入”、“提供服务收入”、“政府补助收入——非限定性收入”、“商品销售收入”、“投资收益”、“其他收入”科目，贷记本科目。同时，将各费用类科目的余额转入本科目，借记本科目，贷记“业务活动成本”、“管理费用”、“筹资费用”、“其他费用”等科目。2.提取发展基金的，借记本科目，贷记“非限定性净资产——发展基金”科目。</t>
    <phoneticPr fontId="1" type="noConversion"/>
  </si>
  <si>
    <t>核算学院销售货物或提供应税劳务应收取的增值税额</t>
  </si>
  <si>
    <t>核算学院购进货物等发生非正常损失以及其他原因而不应从销项税额中抵扣，按规定转出的进项税额。</t>
  </si>
  <si>
    <t>核算学院购进货物等发生非正常损失以及其他原因而不应从销项税额中抵扣，按规定转出的进项税额。</t>
    <phoneticPr fontId="1" type="noConversion"/>
  </si>
  <si>
    <t>核算学院购入货物或接受应税劳务而支付的、准予从销项税额中抵扣的增值税额。</t>
  </si>
  <si>
    <t>核算学院购入货物或接受应税劳务而支付的、准予从销项税额中抵扣的增值税额。</t>
    <phoneticPr fontId="1" type="noConversion"/>
  </si>
  <si>
    <t>核算学院将当月发生的应交未交增值税的转出额。 </t>
  </si>
  <si>
    <t>核算学院将当月发生的应交未交增值税的转出额。 </t>
    <phoneticPr fontId="1" type="noConversion"/>
  </si>
  <si>
    <t>核算学院当月终将当月多交的增值税的转出额。</t>
  </si>
  <si>
    <t>核算学院当月终将当月多交的增值税的转出额。</t>
    <phoneticPr fontId="1" type="noConversion"/>
  </si>
  <si>
    <t>核算学院经主管税务机关批准，实际减免的增值税额。</t>
  </si>
  <si>
    <t>核算学院经主管税务机关批准，实际减免的增值税额。</t>
    <phoneticPr fontId="1" type="noConversion"/>
  </si>
  <si>
    <t>核算学院本月预缴本月增值税额</t>
  </si>
  <si>
    <t>22060801</t>
    <phoneticPr fontId="1" type="noConversion"/>
  </si>
  <si>
    <t>22060802</t>
    <phoneticPr fontId="1" type="noConversion"/>
  </si>
  <si>
    <t>22060803</t>
    <phoneticPr fontId="1" type="noConversion"/>
  </si>
  <si>
    <t>220609</t>
    <phoneticPr fontId="1" type="noConversion"/>
  </si>
  <si>
    <t>核算学院月度终了从“应交增值税”明细科目转入当月应交未交、多交或预缴的增值税额，以及当月交纳以前期间未交的增值税额。</t>
    <phoneticPr fontId="1" type="noConversion"/>
  </si>
  <si>
    <t>期末结转入“非限定性净资产——本年结余”科目。</t>
    <phoneticPr fontId="1" type="noConversion"/>
  </si>
  <si>
    <t>序号</t>
    <phoneticPr fontId="1" type="noConversion"/>
  </si>
  <si>
    <t>部门辅助，项目辅助</t>
    <phoneticPr fontId="1" type="noConversion"/>
  </si>
  <si>
    <t>核算学院退回商品或服务应冲销的增值税额</t>
    <phoneticPr fontId="1" type="noConversion"/>
  </si>
  <si>
    <t>核算应交增值税。</t>
    <phoneticPr fontId="1" type="noConversion"/>
  </si>
  <si>
    <t>核算学院应交增值税的减少。</t>
    <phoneticPr fontId="1" type="noConversion"/>
  </si>
  <si>
    <t>核算学院销售货物或提供应税劳务应收取的增值税额；一般发生额在贷方。</t>
    <phoneticPr fontId="1" type="noConversion"/>
  </si>
  <si>
    <t>核算学院退回商品或服务应冲销的增值税额；一般发生额在借方。</t>
    <phoneticPr fontId="1" type="noConversion"/>
  </si>
  <si>
    <t>核算学院本月预缴本月增值税额。</t>
    <phoneticPr fontId="1" type="noConversion"/>
  </si>
  <si>
    <t>核算以前期间应交未交增值税的减少。</t>
    <phoneticPr fontId="1" type="noConversion"/>
  </si>
  <si>
    <t>核算以前期间应交未交增值税的增加。</t>
    <phoneticPr fontId="1" type="noConversion"/>
  </si>
  <si>
    <t>核算学院已取得增值税扣税凭证并经税务机关认证，按照现行增值税制度规定准予以后期间从销项税额中抵扣的进项税额。</t>
    <phoneticPr fontId="1" type="noConversion"/>
  </si>
  <si>
    <t>核算已经认证并确定从当期抵扣销项税额的进项税额。</t>
    <phoneticPr fontId="1" type="noConversion"/>
  </si>
  <si>
    <t>对冲号辅助</t>
    <phoneticPr fontId="1" type="noConversion"/>
  </si>
  <si>
    <t>对冲号辅助，部门辅助，项目辅助</t>
    <phoneticPr fontId="1" type="noConversion"/>
  </si>
  <si>
    <t>22090211</t>
  </si>
  <si>
    <t>22090399</t>
    <phoneticPr fontId="1" type="noConversion"/>
  </si>
  <si>
    <t>代管工会会费</t>
    <phoneticPr fontId="1" type="noConversion"/>
  </si>
  <si>
    <t>核算代管工会会费的列支。</t>
    <phoneticPr fontId="1" type="noConversion"/>
  </si>
  <si>
    <t>43010104</t>
  </si>
  <si>
    <t>4301010401</t>
    <phoneticPr fontId="1" type="noConversion"/>
  </si>
  <si>
    <t>4301010402</t>
    <phoneticPr fontId="1" type="noConversion"/>
  </si>
  <si>
    <t>4301010403</t>
    <phoneticPr fontId="1" type="noConversion"/>
  </si>
  <si>
    <t>4301010404</t>
    <phoneticPr fontId="1" type="noConversion"/>
  </si>
  <si>
    <t>电信服务收入</t>
    <phoneticPr fontId="1" type="noConversion"/>
  </si>
  <si>
    <t>培训收入</t>
    <phoneticPr fontId="1" type="noConversion"/>
  </si>
  <si>
    <t>非学历教育收入</t>
    <phoneticPr fontId="1" type="noConversion"/>
  </si>
  <si>
    <t>430105</t>
    <phoneticPr fontId="1" type="noConversion"/>
  </si>
  <si>
    <t>43010501</t>
    <phoneticPr fontId="1" type="noConversion"/>
  </si>
  <si>
    <t>演讲活动收入</t>
    <phoneticPr fontId="1" type="noConversion"/>
  </si>
  <si>
    <t>核算学院非学历教育收入</t>
    <phoneticPr fontId="1" type="noConversion"/>
  </si>
  <si>
    <t>核算学院各类培训班收入。</t>
    <phoneticPr fontId="1" type="noConversion"/>
  </si>
  <si>
    <t>核算学院演讲活动收入。</t>
    <phoneticPr fontId="1" type="noConversion"/>
  </si>
  <si>
    <t>比赛活动收入</t>
    <phoneticPr fontId="1" type="noConversion"/>
  </si>
  <si>
    <t>核算学院举办各类比赛收入。</t>
    <phoneticPr fontId="1" type="noConversion"/>
  </si>
  <si>
    <t>核算电信返点收入。</t>
    <phoneticPr fontId="1" type="noConversion"/>
  </si>
  <si>
    <t>其他经营收入</t>
    <phoneticPr fontId="1" type="noConversion"/>
  </si>
  <si>
    <t>核算学院收取的商铺、食堂等承租方员工宿舍租金收入。</t>
    <phoneticPr fontId="1" type="noConversion"/>
  </si>
  <si>
    <t>490101</t>
    <phoneticPr fontId="1" type="noConversion"/>
  </si>
  <si>
    <t>49010101</t>
    <phoneticPr fontId="1" type="noConversion"/>
  </si>
  <si>
    <t>49010102</t>
  </si>
  <si>
    <t>49010103</t>
  </si>
  <si>
    <t>49010104</t>
  </si>
  <si>
    <t>49010105</t>
  </si>
  <si>
    <t>49010106</t>
  </si>
  <si>
    <t>49010107</t>
  </si>
  <si>
    <t>4901010701</t>
    <phoneticPr fontId="1" type="noConversion"/>
  </si>
  <si>
    <t>图书馆</t>
    <phoneticPr fontId="1" type="noConversion"/>
  </si>
  <si>
    <t>游泳池</t>
    <phoneticPr fontId="1" type="noConversion"/>
  </si>
  <si>
    <t>医务室</t>
    <phoneticPr fontId="1" type="noConversion"/>
  </si>
  <si>
    <t>校园巴</t>
    <phoneticPr fontId="1" type="noConversion"/>
  </si>
  <si>
    <t>惠明轩</t>
    <phoneticPr fontId="1" type="noConversion"/>
  </si>
  <si>
    <t>其他</t>
    <phoneticPr fontId="1" type="noConversion"/>
  </si>
  <si>
    <t>4901010702</t>
    <phoneticPr fontId="1" type="noConversion"/>
  </si>
  <si>
    <t>4901010703</t>
    <phoneticPr fontId="1" type="noConversion"/>
  </si>
  <si>
    <t>4901010704</t>
    <phoneticPr fontId="1" type="noConversion"/>
  </si>
  <si>
    <t>4901010705</t>
    <phoneticPr fontId="1" type="noConversion"/>
  </si>
  <si>
    <t>4901010706</t>
    <phoneticPr fontId="1" type="noConversion"/>
  </si>
  <si>
    <t>核算校园巴收到的零星收入。</t>
    <phoneticPr fontId="1" type="noConversion"/>
  </si>
  <si>
    <t>核算收到游泳池的零星收入。</t>
    <phoneticPr fontId="1" type="noConversion"/>
  </si>
  <si>
    <t>核算图书馆收到的零星收入。</t>
    <phoneticPr fontId="1" type="noConversion"/>
  </si>
  <si>
    <t>核算医务室收到的零星收入。</t>
    <phoneticPr fontId="1" type="noConversion"/>
  </si>
  <si>
    <t>核算惠明轩收到的零星收入。</t>
    <phoneticPr fontId="1" type="noConversion"/>
  </si>
  <si>
    <t>核算收到的其他零星收入。</t>
    <phoneticPr fontId="1" type="noConversion"/>
  </si>
  <si>
    <t>赞助费收入</t>
    <phoneticPr fontId="1" type="noConversion"/>
  </si>
  <si>
    <t>核算收到的各类赞助费收入。</t>
    <phoneticPr fontId="1" type="noConversion"/>
  </si>
  <si>
    <t>核算学院从事教育、科研、培训、收取管理费等活动所应缴纳的各类税费。</t>
    <phoneticPr fontId="1" type="noConversion"/>
  </si>
  <si>
    <t>51010109</t>
  </si>
  <si>
    <t>530102</t>
  </si>
  <si>
    <t>捐赠支出</t>
    <phoneticPr fontId="1" type="noConversion"/>
  </si>
  <si>
    <t>核算学院发生的对外捐赠支出。</t>
    <phoneticPr fontId="1" type="noConversion"/>
  </si>
  <si>
    <t>490103</t>
    <phoneticPr fontId="1" type="noConversion"/>
  </si>
  <si>
    <t>490102</t>
    <phoneticPr fontId="1" type="noConversion"/>
  </si>
  <si>
    <t>核算学院招待所运营中所发生的人员工资、物资采购等费用。</t>
    <phoneticPr fontId="1" type="noConversion"/>
  </si>
  <si>
    <r>
      <t>编制单位：</t>
    </r>
    <r>
      <rPr>
        <u/>
        <sz val="9"/>
        <color rgb="FF000000"/>
        <rFont val="宋体"/>
        <family val="3"/>
        <charset val="134"/>
        <scheme val="minor"/>
      </rPr>
      <t xml:space="preserve">    中山大学南方学院  </t>
    </r>
    <r>
      <rPr>
        <sz val="9"/>
        <color rgb="FF000000"/>
        <rFont val="宋体"/>
        <family val="3"/>
        <charset val="134"/>
        <scheme val="minor"/>
      </rPr>
      <t xml:space="preserve">                                                     </t>
    </r>
    <r>
      <rPr>
        <u/>
        <sz val="9"/>
        <color rgb="FF000000"/>
        <rFont val="宋体"/>
        <family val="3"/>
        <charset val="134"/>
        <scheme val="minor"/>
      </rPr>
      <t xml:space="preserve">    </t>
    </r>
    <r>
      <rPr>
        <sz val="9"/>
        <color rgb="FF000000"/>
        <rFont val="宋体"/>
        <family val="3"/>
        <charset val="134"/>
        <scheme val="minor"/>
      </rPr>
      <t>年</t>
    </r>
    <r>
      <rPr>
        <u/>
        <sz val="9"/>
        <color rgb="FF000000"/>
        <rFont val="宋体"/>
        <family val="3"/>
        <charset val="134"/>
        <scheme val="minor"/>
      </rPr>
      <t xml:space="preserve">   </t>
    </r>
    <r>
      <rPr>
        <sz val="9"/>
        <color rgb="FF000000"/>
        <rFont val="宋体"/>
        <family val="3"/>
        <charset val="134"/>
        <scheme val="minor"/>
      </rPr>
      <t>月                                                        单位：元</t>
    </r>
    <phoneticPr fontId="1" type="noConversion"/>
  </si>
  <si>
    <r>
      <rPr>
        <sz val="9"/>
        <color rgb="FF000000"/>
        <rFont val="宋体"/>
        <family val="3"/>
        <charset val="134"/>
      </rPr>
      <t>编制单位：</t>
    </r>
    <r>
      <rPr>
        <u/>
        <sz val="9"/>
        <color rgb="FF000000"/>
        <rFont val="宋体"/>
        <family val="3"/>
        <charset val="134"/>
      </rPr>
      <t>中山大学南方学院</t>
    </r>
    <r>
      <rPr>
        <u/>
        <sz val="9"/>
        <color rgb="FF000000"/>
        <rFont val="Times New Roman"/>
        <family val="1"/>
      </rPr>
      <t xml:space="preserve">    </t>
    </r>
    <r>
      <rPr>
        <sz val="9"/>
        <color rgb="FF000000"/>
        <rFont val="Times New Roman"/>
        <family val="1"/>
      </rPr>
      <t xml:space="preserve">                                                            </t>
    </r>
    <r>
      <rPr>
        <u/>
        <sz val="9"/>
        <color rgb="FF000000"/>
        <rFont val="Times New Roman"/>
        <family val="1"/>
      </rPr>
      <t xml:space="preserve">     </t>
    </r>
    <r>
      <rPr>
        <sz val="9"/>
        <color rgb="FF000000"/>
        <rFont val="宋体"/>
        <family val="3"/>
        <charset val="134"/>
      </rPr>
      <t>年度</t>
    </r>
    <r>
      <rPr>
        <sz val="9"/>
        <color rgb="FF000000"/>
        <rFont val="Times New Roman"/>
        <family val="1"/>
      </rPr>
      <t xml:space="preserve">                                                                            </t>
    </r>
    <r>
      <rPr>
        <sz val="9"/>
        <color rgb="FF000000"/>
        <rFont val="宋体"/>
        <family val="3"/>
        <charset val="134"/>
      </rPr>
      <t>单位：元</t>
    </r>
    <phoneticPr fontId="1" type="noConversion"/>
  </si>
  <si>
    <r>
      <t>编制单位：</t>
    </r>
    <r>
      <rPr>
        <u/>
        <sz val="9"/>
        <color rgb="FF000000"/>
        <rFont val="宋体"/>
        <family val="3"/>
        <charset val="134"/>
        <scheme val="minor"/>
      </rPr>
      <t xml:space="preserve">   中山大学南方学院    </t>
    </r>
    <r>
      <rPr>
        <sz val="9"/>
        <color rgb="FF000000"/>
        <rFont val="宋体"/>
        <family val="3"/>
        <charset val="134"/>
        <scheme val="minor"/>
      </rPr>
      <t xml:space="preserve">                                              </t>
    </r>
    <r>
      <rPr>
        <u/>
        <sz val="9"/>
        <color rgb="FF000000"/>
        <rFont val="宋体"/>
        <family val="3"/>
        <charset val="134"/>
        <scheme val="minor"/>
      </rPr>
      <t xml:space="preserve">    </t>
    </r>
    <r>
      <rPr>
        <sz val="9"/>
        <color rgb="FF000000"/>
        <rFont val="宋体"/>
        <family val="3"/>
        <charset val="134"/>
        <scheme val="minor"/>
      </rPr>
      <t>年</t>
    </r>
    <r>
      <rPr>
        <u/>
        <sz val="9"/>
        <color rgb="FF000000"/>
        <rFont val="宋体"/>
        <family val="3"/>
        <charset val="134"/>
        <scheme val="minor"/>
      </rPr>
      <t xml:space="preserve">    </t>
    </r>
    <r>
      <rPr>
        <sz val="9"/>
        <color rgb="FF000000"/>
        <rFont val="宋体"/>
        <family val="3"/>
        <charset val="134"/>
        <scheme val="minor"/>
      </rPr>
      <t>月</t>
    </r>
    <r>
      <rPr>
        <u/>
        <sz val="9"/>
        <color rgb="FF000000"/>
        <rFont val="宋体"/>
        <family val="3"/>
        <charset val="134"/>
        <scheme val="minor"/>
      </rPr>
      <t xml:space="preserve">    </t>
    </r>
    <r>
      <rPr>
        <sz val="9"/>
        <color rgb="FF000000"/>
        <rFont val="宋体"/>
        <family val="3"/>
        <charset val="134"/>
        <scheme val="minor"/>
      </rPr>
      <t>日                                                            单位：元</t>
    </r>
    <phoneticPr fontId="1" type="noConversion"/>
  </si>
  <si>
    <t>资    产</t>
    <phoneticPr fontId="1" type="noConversion"/>
  </si>
  <si>
    <t>行次</t>
  </si>
  <si>
    <t>年初数</t>
  </si>
  <si>
    <t>期末数</t>
  </si>
  <si>
    <t>负债和净资产</t>
  </si>
  <si>
    <t>流动资产：</t>
  </si>
  <si>
    <t>流动负债：</t>
  </si>
  <si>
    <t xml:space="preserve">  货币资金</t>
  </si>
  <si>
    <t xml:space="preserve">  短期借款</t>
  </si>
  <si>
    <t xml:space="preserve">  短期投资</t>
  </si>
  <si>
    <t xml:space="preserve">  应付款项</t>
  </si>
  <si>
    <t xml:space="preserve">  应收款项</t>
  </si>
  <si>
    <t xml:space="preserve">  应付工资</t>
  </si>
  <si>
    <t xml:space="preserve">  预付账款</t>
    <phoneticPr fontId="1" type="noConversion"/>
  </si>
  <si>
    <t xml:space="preserve">  应交税金</t>
  </si>
  <si>
    <t xml:space="preserve">  存  货</t>
  </si>
  <si>
    <t xml:space="preserve">  预收账款</t>
    <phoneticPr fontId="1" type="noConversion"/>
  </si>
  <si>
    <t xml:space="preserve">  待摊费用</t>
  </si>
  <si>
    <t xml:space="preserve">  预提费用</t>
    <phoneticPr fontId="1" type="noConversion"/>
  </si>
  <si>
    <t xml:space="preserve">  一年内到期的长期债权投资</t>
  </si>
  <si>
    <t>反映学院将在1年内（含1年）到期的长期债权投资。本项目应当根据“长期债权投资”科目的期末余额中将在1年内（含1年）到期的长期债权投资余额，减去“长期投资减值准备”科目的期末余额中1年内（含1年）到期的长期债权投资减值准备余额后的金额填列。</t>
    <phoneticPr fontId="1" type="noConversion"/>
  </si>
  <si>
    <t xml:space="preserve">  预计负债</t>
    <phoneticPr fontId="1" type="noConversion"/>
  </si>
  <si>
    <t xml:space="preserve">  其他流动资产</t>
  </si>
  <si>
    <t xml:space="preserve">  一年内到期的长期负债</t>
  </si>
  <si>
    <t xml:space="preserve">    流动资产合计</t>
  </si>
  <si>
    <t xml:space="preserve">  其他流动负债</t>
  </si>
  <si>
    <t xml:space="preserve">     流动负债合计</t>
    <phoneticPr fontId="1" type="noConversion"/>
  </si>
  <si>
    <t>长期投资：</t>
  </si>
  <si>
    <t xml:space="preserve">  长期股权投资</t>
  </si>
  <si>
    <t>长期负债：</t>
  </si>
  <si>
    <t xml:space="preserve">  长期债权投资</t>
  </si>
  <si>
    <t xml:space="preserve">  长期借款</t>
  </si>
  <si>
    <t xml:space="preserve">    长期投资合计</t>
  </si>
  <si>
    <t xml:space="preserve">  长期应付款</t>
  </si>
  <si>
    <t xml:space="preserve">  其他长期负债</t>
  </si>
  <si>
    <t>固定资产：</t>
  </si>
  <si>
    <t xml:space="preserve">      长期负债合计</t>
    <phoneticPr fontId="1" type="noConversion"/>
  </si>
  <si>
    <t xml:space="preserve">  固定资产原价</t>
  </si>
  <si>
    <t>反映学院的各项固定资产的原值。本项目应当根据“固定资产”科目的期末余额填列。</t>
    <phoneticPr fontId="1" type="noConversion"/>
  </si>
  <si>
    <t xml:space="preserve">  减：累计折旧</t>
  </si>
  <si>
    <t>“累计折旧”科目的期末余额后的金额填列。</t>
    <phoneticPr fontId="1" type="noConversion"/>
  </si>
  <si>
    <t>受托代理负债：</t>
  </si>
  <si>
    <t xml:space="preserve">  固定资产净值</t>
  </si>
  <si>
    <t xml:space="preserve">  受托代理负债</t>
  </si>
  <si>
    <t xml:space="preserve">  在建工程</t>
  </si>
  <si>
    <t xml:space="preserve">  文物文化资产</t>
  </si>
  <si>
    <t xml:space="preserve">    负债合计</t>
  </si>
  <si>
    <t xml:space="preserve">  固定资产清理</t>
  </si>
  <si>
    <t xml:space="preserve">    固定资产合计</t>
  </si>
  <si>
    <t>核算当期转入的限定性净资产。</t>
    <phoneticPr fontId="1" type="noConversion"/>
  </si>
  <si>
    <t>序号</t>
    <phoneticPr fontId="1" type="noConversion"/>
  </si>
  <si>
    <t>部门辅助，项目辅助，经济类别</t>
    <phoneticPr fontId="1" type="noConversion"/>
  </si>
  <si>
    <t>科研经费支出</t>
    <phoneticPr fontId="1" type="noConversion"/>
  </si>
  <si>
    <t>惠明轩费用</t>
    <phoneticPr fontId="1" type="noConversion"/>
  </si>
  <si>
    <t>招待所运营费用</t>
    <phoneticPr fontId="1" type="noConversion"/>
  </si>
  <si>
    <t>核算学院慧明轩运营中发生的学生工资、物资采购等费用。</t>
    <phoneticPr fontId="1" type="noConversion"/>
  </si>
  <si>
    <t>是否经济类别</t>
    <phoneticPr fontId="1" type="noConversion"/>
  </si>
  <si>
    <t>部门辅助，项目辅助</t>
    <phoneticPr fontId="1" type="noConversion"/>
  </si>
  <si>
    <t>应交房产税</t>
    <phoneticPr fontId="1" type="noConversion"/>
  </si>
  <si>
    <t>应交城镇土地使用税</t>
    <phoneticPr fontId="1" type="noConversion"/>
  </si>
  <si>
    <t>应交印花税</t>
    <phoneticPr fontId="1" type="noConversion"/>
  </si>
  <si>
    <t>核算应交的印花税负债的增加。</t>
    <phoneticPr fontId="1" type="noConversion"/>
  </si>
  <si>
    <t>核算学院所需缴纳的印花税。</t>
    <phoneticPr fontId="1" type="noConversion"/>
  </si>
  <si>
    <t>核算已交的印花税。</t>
    <phoneticPr fontId="1" type="noConversion"/>
  </si>
  <si>
    <t>112299</t>
    <phoneticPr fontId="1" type="noConversion"/>
  </si>
  <si>
    <t>对冲号辅助</t>
    <phoneticPr fontId="1" type="noConversion"/>
  </si>
  <si>
    <t>往来单位辅助，对冲号辅助</t>
    <phoneticPr fontId="1" type="noConversion"/>
  </si>
  <si>
    <t>对冲号辅助</t>
    <phoneticPr fontId="1" type="noConversion"/>
  </si>
  <si>
    <t>对冲号辅助</t>
    <phoneticPr fontId="1" type="noConversion"/>
  </si>
  <si>
    <t>对冲号辅助</t>
    <phoneticPr fontId="1" type="noConversion"/>
  </si>
  <si>
    <t>往来单位辅助，对冲号辅助</t>
    <phoneticPr fontId="1" type="noConversion"/>
  </si>
  <si>
    <t>对冲号辅助</t>
    <phoneticPr fontId="1" type="noConversion"/>
  </si>
  <si>
    <t>1505051002</t>
    <phoneticPr fontId="1" type="noConversion"/>
  </si>
  <si>
    <t>汇兑损益</t>
    <phoneticPr fontId="1" type="noConversion"/>
  </si>
  <si>
    <t>150506</t>
    <phoneticPr fontId="1" type="noConversion"/>
  </si>
  <si>
    <t>在建工程结转</t>
    <phoneticPr fontId="1" type="noConversion"/>
  </si>
  <si>
    <t>往来单位辅助，对冲号辅助</t>
    <phoneticPr fontId="1" type="noConversion"/>
  </si>
  <si>
    <t>对冲号辅助，部门辅助，项目辅助</t>
    <phoneticPr fontId="1" type="noConversion"/>
  </si>
  <si>
    <t>核算收到的代管的党建经费。</t>
    <phoneticPr fontId="1" type="noConversion"/>
  </si>
  <si>
    <t>核算代管党建经费的列支。</t>
    <phoneticPr fontId="1" type="noConversion"/>
  </si>
  <si>
    <t>代管党建经费</t>
    <phoneticPr fontId="1" type="noConversion"/>
  </si>
  <si>
    <t>其他</t>
    <phoneticPr fontId="1" type="noConversion"/>
  </si>
  <si>
    <t>220610</t>
    <phoneticPr fontId="1" type="noConversion"/>
  </si>
  <si>
    <t>核算已交的其他税费。</t>
    <phoneticPr fontId="1" type="noConversion"/>
  </si>
  <si>
    <t>核算应交的其他税费等负债的增加。</t>
    <phoneticPr fontId="1" type="noConversion"/>
  </si>
  <si>
    <t>核算学院所需缴纳的其他税费。</t>
    <phoneticPr fontId="1" type="noConversion"/>
  </si>
  <si>
    <t>借</t>
    <phoneticPr fontId="1" type="noConversion"/>
  </si>
  <si>
    <t>借</t>
    <phoneticPr fontId="1" type="noConversion"/>
  </si>
  <si>
    <t>贷</t>
    <phoneticPr fontId="1" type="noConversion"/>
  </si>
  <si>
    <t>事业基金</t>
    <phoneticPr fontId="1" type="noConversion"/>
  </si>
  <si>
    <t>310102</t>
    <phoneticPr fontId="1" type="noConversion"/>
  </si>
  <si>
    <t>310103</t>
    <phoneticPr fontId="1" type="noConversion"/>
  </si>
  <si>
    <t>核算历年累计结余的事业基金。类比于企业“未分配利润”。由“本年结余”科目转入。</t>
    <phoneticPr fontId="1" type="noConversion"/>
  </si>
  <si>
    <t>31010301</t>
    <phoneticPr fontId="1" type="noConversion"/>
  </si>
  <si>
    <t>31010302</t>
    <phoneticPr fontId="1" type="noConversion"/>
  </si>
  <si>
    <t>310106</t>
  </si>
  <si>
    <t>310107</t>
  </si>
  <si>
    <t>实收资本</t>
    <phoneticPr fontId="1" type="noConversion"/>
  </si>
  <si>
    <t>核算当期转入的非限定性收入；期末贷方余额反映历年累计实现的计提发展基金后的净利润。</t>
    <phoneticPr fontId="1" type="noConversion"/>
  </si>
  <si>
    <t>1.核算当期转入的各项费用支出；2.核算当期计提的发展基金、专项基金；期末借方余额反映历年累计出现的净亏损。</t>
    <phoneticPr fontId="1" type="noConversion"/>
  </si>
  <si>
    <t>本年结余</t>
    <phoneticPr fontId="1" type="noConversion"/>
  </si>
  <si>
    <t>结余分配</t>
    <phoneticPr fontId="1" type="noConversion"/>
  </si>
  <si>
    <t>核算学校当期进行分配的结余金额。</t>
    <phoneticPr fontId="1" type="noConversion"/>
  </si>
  <si>
    <t>核算当期结余分配的情况。类比于企业“利润分配”科目中的各类用于分配的明细科目。</t>
    <phoneticPr fontId="1" type="noConversion"/>
  </si>
  <si>
    <t>核算学院当期分配结余金额的结转。期末从贷方转入“事业基金”科目的借方。</t>
    <phoneticPr fontId="1" type="noConversion"/>
  </si>
  <si>
    <t>核算当年实现净亏损的转入；核算当年结余分配的转入。</t>
    <phoneticPr fontId="1" type="noConversion"/>
  </si>
  <si>
    <t>核算当年实现净利润的转入。</t>
    <phoneticPr fontId="1" type="noConversion"/>
  </si>
  <si>
    <t>430106</t>
    <phoneticPr fontId="1" type="noConversion"/>
  </si>
  <si>
    <t>430107</t>
  </si>
  <si>
    <t>宿舍租金</t>
    <phoneticPr fontId="1" type="noConversion"/>
  </si>
  <si>
    <t>境内培训费</t>
  </si>
  <si>
    <t>5101010114</t>
  </si>
  <si>
    <t>其他薪酬</t>
  </si>
  <si>
    <t>核算学院为员工支付的其他类别薪酬，如辞退福利、安家费等等。</t>
  </si>
  <si>
    <t>51010135</t>
  </si>
  <si>
    <t>助学贷款风险补偿金</t>
  </si>
  <si>
    <t>核算学校支付的助学贷款风险补偿金。</t>
  </si>
  <si>
    <t>残疾人保障金</t>
  </si>
  <si>
    <t>51010508</t>
  </si>
  <si>
    <t>核算学院缴纳的残疾人保障金。</t>
  </si>
  <si>
    <t>大中型维修改造</t>
  </si>
  <si>
    <t>租车费</t>
  </si>
  <si>
    <t>车辆维护保养费</t>
  </si>
  <si>
    <t>油费、路桥、停车费</t>
  </si>
  <si>
    <t>核算学院发生的租车费。</t>
  </si>
  <si>
    <t>核算学院发生的油费、路桥费、停车费等。</t>
  </si>
  <si>
    <t>核算学院车辆维护保养费等费用。</t>
  </si>
  <si>
    <t>固话费</t>
  </si>
  <si>
    <t>移动电话费</t>
  </si>
  <si>
    <t>部门辅助，项目辅助，经济类别</t>
    <phoneticPr fontId="1" type="noConversion"/>
  </si>
  <si>
    <t>学历费</t>
  </si>
  <si>
    <t>核算学院发生的缴纳给其他学校的学历费。</t>
  </si>
  <si>
    <t>诉讼支出</t>
    <phoneticPr fontId="1" type="noConversion"/>
  </si>
  <si>
    <t>540104</t>
  </si>
  <si>
    <t>部门辅助，项目辅助</t>
    <phoneticPr fontId="1" type="noConversion"/>
  </si>
  <si>
    <t>核算学院发生的对外诉讼支出。</t>
    <phoneticPr fontId="1" type="noConversion"/>
  </si>
  <si>
    <t>核算学院发生的各类非学历教育合作单位分成款。</t>
  </si>
  <si>
    <t>510106</t>
  </si>
  <si>
    <t>开办费</t>
    <phoneticPr fontId="1" type="noConversion"/>
  </si>
  <si>
    <t>核算学院筹建过程中所发生的各项开办费。</t>
    <phoneticPr fontId="1" type="noConversion"/>
  </si>
  <si>
    <t>1.核算印刷聘用合同、兼职聘用协议、教职员档案袋、聘书、荣誉证书等费用；2.核算学生手册、火车票优惠卡、学生档案袋、奖学金喜报等印刷费用；3.试卷、答卷印刷费；4.心理咨询室资料印刷费；5.毕业生档案袋及密封条印刷费；6.其他印刷费用。</t>
  </si>
  <si>
    <t>核算各行政部门、教学单位发生的邮寄费用；毕业生档案转递费用。</t>
  </si>
  <si>
    <t>职工党建费</t>
  </si>
  <si>
    <t>毕业设计费</t>
  </si>
  <si>
    <t>政府补助支出</t>
    <phoneticPr fontId="1" type="noConversion"/>
  </si>
  <si>
    <t>51010104</t>
  </si>
  <si>
    <t>5101010401</t>
  </si>
  <si>
    <t>5101010402</t>
  </si>
  <si>
    <t>5101010403</t>
  </si>
  <si>
    <t>5101010404</t>
  </si>
  <si>
    <t>5101010405</t>
  </si>
  <si>
    <t>5101010406</t>
  </si>
  <si>
    <t>51010105</t>
  </si>
  <si>
    <t>51010106</t>
  </si>
  <si>
    <t>51010107</t>
  </si>
  <si>
    <t>5101010701</t>
  </si>
  <si>
    <t>5101010702</t>
  </si>
  <si>
    <t>51010108</t>
  </si>
  <si>
    <t>5101010901</t>
  </si>
  <si>
    <t>5101010902</t>
  </si>
  <si>
    <t>51010110</t>
  </si>
  <si>
    <t>51010111</t>
  </si>
  <si>
    <t>51010112</t>
  </si>
  <si>
    <t>5101011201</t>
  </si>
  <si>
    <t>5101011202</t>
  </si>
  <si>
    <t>5101011203</t>
  </si>
  <si>
    <t>5101011204</t>
  </si>
  <si>
    <t>5101011205</t>
  </si>
  <si>
    <t>51010113</t>
  </si>
  <si>
    <t>5101011301</t>
  </si>
  <si>
    <t>5101011302</t>
  </si>
  <si>
    <t>5101011303</t>
  </si>
  <si>
    <t>5101011304</t>
  </si>
  <si>
    <t>51010115</t>
  </si>
  <si>
    <t>5101011501</t>
  </si>
  <si>
    <t>5101011502</t>
  </si>
  <si>
    <t>5101011603</t>
  </si>
  <si>
    <t>51010117</t>
  </si>
  <si>
    <t>51010118</t>
  </si>
  <si>
    <t>51010119</t>
  </si>
  <si>
    <t>51010120</t>
  </si>
  <si>
    <t>5101012001</t>
  </si>
  <si>
    <t>5101012002</t>
  </si>
  <si>
    <t>5101012003</t>
  </si>
  <si>
    <t>51010121</t>
  </si>
  <si>
    <t>5101012101</t>
  </si>
  <si>
    <t>5101012102</t>
  </si>
  <si>
    <t>5101012103</t>
  </si>
  <si>
    <t>5101012104</t>
  </si>
  <si>
    <t>51010122</t>
  </si>
  <si>
    <t>5101012501</t>
  </si>
  <si>
    <t>5101012502</t>
  </si>
  <si>
    <t>5101012503</t>
  </si>
  <si>
    <t>5101012504</t>
  </si>
  <si>
    <t>5101012505</t>
  </si>
  <si>
    <t>5101012506</t>
  </si>
  <si>
    <t>5101012601</t>
  </si>
  <si>
    <t>5101012602</t>
  </si>
  <si>
    <t>5101012603</t>
  </si>
  <si>
    <t>5101012604</t>
  </si>
  <si>
    <t>5101012801</t>
  </si>
  <si>
    <t>5101012802</t>
  </si>
  <si>
    <t>5101012901</t>
  </si>
  <si>
    <t>5101012903</t>
  </si>
  <si>
    <t>5101012904</t>
  </si>
  <si>
    <t>51010130</t>
  </si>
  <si>
    <t>51010131</t>
  </si>
  <si>
    <t>51010132</t>
  </si>
  <si>
    <t>51010133</t>
  </si>
  <si>
    <t>51010134</t>
  </si>
  <si>
    <t>5101013401</t>
  </si>
  <si>
    <t>5101013402</t>
  </si>
  <si>
    <t>51010136</t>
  </si>
  <si>
    <t>510101</t>
  </si>
  <si>
    <t>51010101</t>
  </si>
  <si>
    <t>5101010101</t>
  </si>
  <si>
    <t>510101010101</t>
  </si>
  <si>
    <t>510101010102</t>
  </si>
  <si>
    <t>510101010103</t>
  </si>
  <si>
    <t>5101010102</t>
  </si>
  <si>
    <t>5101010103</t>
  </si>
  <si>
    <t>5101010104</t>
  </si>
  <si>
    <t>5101010105</t>
  </si>
  <si>
    <t>5101010106</t>
  </si>
  <si>
    <t>5101010107</t>
  </si>
  <si>
    <t>5101010108</t>
  </si>
  <si>
    <t>5101010109</t>
  </si>
  <si>
    <t>5101010110</t>
  </si>
  <si>
    <t>5101010111</t>
  </si>
  <si>
    <t>5101010112</t>
  </si>
  <si>
    <t>5101010113</t>
  </si>
  <si>
    <t>51010102</t>
  </si>
  <si>
    <t>5101010201</t>
  </si>
  <si>
    <t>5101010202</t>
  </si>
  <si>
    <t>5101010203</t>
  </si>
  <si>
    <t>5101010204</t>
  </si>
  <si>
    <t>5101010205</t>
  </si>
  <si>
    <t>5101010206</t>
  </si>
  <si>
    <t>5101010299</t>
  </si>
  <si>
    <t>51010103</t>
  </si>
  <si>
    <t>5101010599</t>
  </si>
  <si>
    <t>510102</t>
  </si>
  <si>
    <t>51010201</t>
  </si>
  <si>
    <t>51010202</t>
  </si>
  <si>
    <t>51010203</t>
  </si>
  <si>
    <t>510103</t>
  </si>
  <si>
    <t>510104</t>
  </si>
  <si>
    <t>51010401</t>
  </si>
  <si>
    <t>510105</t>
  </si>
  <si>
    <t>51010501</t>
  </si>
  <si>
    <t>51010502</t>
  </si>
  <si>
    <t>51010503</t>
  </si>
  <si>
    <t>51010504</t>
  </si>
  <si>
    <t>51010505</t>
  </si>
  <si>
    <t>51010506</t>
  </si>
  <si>
    <t>51010507</t>
  </si>
  <si>
    <t>530101</t>
  </si>
  <si>
    <t>540101</t>
  </si>
  <si>
    <t>540102</t>
  </si>
  <si>
    <t>540103</t>
  </si>
  <si>
    <t>6001</t>
  </si>
  <si>
    <t>6002</t>
  </si>
  <si>
    <t>6003</t>
  </si>
  <si>
    <t>科目名称</t>
  </si>
  <si>
    <t>是否经济类别</t>
  </si>
  <si>
    <t>职工薪酬</t>
  </si>
  <si>
    <t>核算学院为员工支付的基础性工资、加班工资、年终双薪、年终奖金、课酬、社会保险费、住房公积金等。</t>
  </si>
  <si>
    <t>经济类别</t>
  </si>
  <si>
    <t>基础工资</t>
  </si>
  <si>
    <t>教学基础工资</t>
  </si>
  <si>
    <t>核算学院为教学人员所支付的基础性工资（包含交通补贴、通讯补贴和餐费补贴）。</t>
  </si>
  <si>
    <t>行政管理基础工资</t>
  </si>
  <si>
    <t>教辅基础工资</t>
  </si>
  <si>
    <t>核算学院为教辅人员所支付的基础性工资（包含交通补贴、通讯补贴和餐费补贴）。</t>
  </si>
  <si>
    <t>法定节日加班工资</t>
  </si>
  <si>
    <t>平时加班工资</t>
  </si>
  <si>
    <t>年终双薪</t>
  </si>
  <si>
    <t>年终奖金</t>
  </si>
  <si>
    <t>专职教师课酬</t>
  </si>
  <si>
    <t>核算学院为专职教师支付的超工作量课酬。</t>
  </si>
  <si>
    <t>兼职教师课酬</t>
  </si>
  <si>
    <t>核算学院支付的行政、教辅及兼职教师的兼课课酬。</t>
  </si>
  <si>
    <t>公选课课酬</t>
  </si>
  <si>
    <t>核算学院支付的公选课的兼职课酬。</t>
  </si>
  <si>
    <t>核算学院发生的毕业设计指导劳务。</t>
  </si>
  <si>
    <t>实习指导费</t>
  </si>
  <si>
    <t>核算学院发生的实习指导劳务。</t>
  </si>
  <si>
    <t>监考费</t>
  </si>
  <si>
    <t>核算学院发生的监考费。</t>
  </si>
  <si>
    <t>社会保险费</t>
  </si>
  <si>
    <t>住房公积金</t>
  </si>
  <si>
    <t>员工福利费</t>
  </si>
  <si>
    <t>核算学院为全体员工支付的各类福利。</t>
  </si>
  <si>
    <t>员工活动费</t>
  </si>
  <si>
    <t>核算工会组织各类活动所发生的费用。</t>
  </si>
  <si>
    <t>核算学院党委经费和各教学单位的党团活动费用。</t>
  </si>
  <si>
    <t>工作及加班餐费</t>
  </si>
  <si>
    <t>核算学院各教学单位、行政部门的工作及加班餐费。</t>
  </si>
  <si>
    <t>旅游费</t>
  </si>
  <si>
    <t>核算工会组织旅游所发生的旅游费。</t>
  </si>
  <si>
    <t>员工体检费</t>
  </si>
  <si>
    <t>核算为全体员工支付的体检费用。</t>
  </si>
  <si>
    <t>核算学院为全体员工支付的其他福利。</t>
  </si>
  <si>
    <t>员工人事费</t>
  </si>
  <si>
    <t>核算学院为员工（不含医务室和招待所员工）所支付的人事代理费。</t>
  </si>
  <si>
    <t>教学材料费</t>
  </si>
  <si>
    <t>核算学院支付的各类教学材料费。</t>
  </si>
  <si>
    <t>教材费</t>
  </si>
  <si>
    <t>1.核算各教学单位的辅导及教学参考资料购置支出。2.核算军训中所发生的军事理论教材费。</t>
  </si>
  <si>
    <t>实验材料</t>
  </si>
  <si>
    <t>核算学院发生的各项实验设备维护费及实验材料费。包括各实验室、多媒体教室、电子阅览室设备损耗维护及配件购置设备。</t>
  </si>
  <si>
    <t>教学影音品</t>
  </si>
  <si>
    <t>核算学院发生的各项教学影音品采购费用。</t>
  </si>
  <si>
    <t>报刊资料费</t>
  </si>
  <si>
    <t>1.核算图书馆教学运营材料费：包括图书馆订购报刊杂志费用；购买杂志编码磁条、书签条费用；将报刊杂志打包装订及修复破损支出；印刷品费用、隔离带/易取架、活动奖品、荣誉证书制作等。</t>
  </si>
  <si>
    <t>体育用品</t>
  </si>
  <si>
    <t>核算体育教育中心体育教学运营材料费，主要是体育教学日常体育用品消耗购置。</t>
  </si>
  <si>
    <t>教学日常用品</t>
  </si>
  <si>
    <t>核算日常教学用品费。如教务部发生的日常教学费用：包括教学用学生证、学籍表、考勤本、教师手册、装成绩所需单信封、白板笔、白粉笔、彩色粉笔、擦白板清洁液等用品费用。</t>
  </si>
  <si>
    <t>其他教学材料费</t>
  </si>
  <si>
    <t>核算其他教学材料费用。</t>
  </si>
  <si>
    <t>劳务费</t>
  </si>
  <si>
    <t>核算学院发放给校内、校外人员的评标劳务费、科研劳务费等各类劳务费。</t>
  </si>
  <si>
    <t>录取费</t>
  </si>
  <si>
    <t>核算新生录取费。</t>
  </si>
  <si>
    <t>学生活动费</t>
  </si>
  <si>
    <t>核算举办各类学生活动所发生的费用。</t>
  </si>
  <si>
    <t>学生日常活动费</t>
  </si>
  <si>
    <t>核算举办各类学生日常活动所发生的费用，包括各行政部门和教学单位所组织的各类日常活动经费。</t>
  </si>
  <si>
    <t>竞赛活动费</t>
  </si>
  <si>
    <t>核算各系部举办专门竞赛所发生的竞赛活动费。</t>
  </si>
  <si>
    <t>军训承训费</t>
  </si>
  <si>
    <t>核算组织军训承训费支出。</t>
  </si>
  <si>
    <t>奖学金</t>
  </si>
  <si>
    <t>核算学院为学生支付的新生入学奖学金和学年奖学金。</t>
  </si>
  <si>
    <t>新生入学奖学金</t>
  </si>
  <si>
    <t>核算为鼓励高分学生报考学院所支付的新生奖学金。</t>
  </si>
  <si>
    <t>学年奖学金</t>
  </si>
  <si>
    <t>核算学院每学年发生的奖学金，包括优秀学生奖学金、优秀毕业生奖学金、学院励志奖学金、优秀班集体奖金等。</t>
  </si>
  <si>
    <t>助学金</t>
  </si>
  <si>
    <t>核算学院发生的勤工助学金、助学贷款风险补偿金等。</t>
  </si>
  <si>
    <t>租赁费</t>
  </si>
  <si>
    <t>核算学院举办招聘会、大型晚会或活动所发生的设备、场地租赁费。</t>
  </si>
  <si>
    <t>邮电通讯费</t>
  </si>
  <si>
    <t>核算学院发生的邮电通讯费用，包括手机费、固定电话传真费、邮寄费、网络费、有线电视费等。</t>
  </si>
  <si>
    <t>核算学院发生的各项固话通讯费，包括：1.学院发生的公共区域固话通讯费；2.各行政部门、教学单位发生的部门固话通讯费；3.其他如迎新、招生、毕业生招聘等发生的固话通讯费。</t>
  </si>
  <si>
    <t>核算学院发生的各项手机通讯费，包括：1.学院领导手机补贴；2.各行政部门、教学单位发生的手机通讯费；4.其他如迎新、招生、毕业生招聘等发生的手机通讯费。</t>
  </si>
  <si>
    <t>邮寄费</t>
  </si>
  <si>
    <t>网络费</t>
  </si>
  <si>
    <t>核算学院发生的网络费，包括短信费用、中大接入费、VPN租用、教育网接入费、公众网域名等费用。</t>
  </si>
  <si>
    <t>有线电视费</t>
  </si>
  <si>
    <t>核算学院教职工宿舍所发生的有线电视费。</t>
  </si>
  <si>
    <t>教育经费</t>
  </si>
  <si>
    <t>核算学院发生的各类培训费、会务费、会员年费等。</t>
  </si>
  <si>
    <t>核算学院发生的境内培训费，包括行政部门发生的培训费、岗前培训费、青年教师培训费、以及各教学单位所发生的培训费用。</t>
  </si>
  <si>
    <t>出境培训费</t>
  </si>
  <si>
    <t>核算学院所发生的各行政部门、教学单位的出境培训费。</t>
  </si>
  <si>
    <t>会务费</t>
  </si>
  <si>
    <t>核算学院所发生的各行政部门、教学单位的会务费。</t>
  </si>
  <si>
    <t>会员年费及其他</t>
  </si>
  <si>
    <t>核算学院的登记查询及会费，主要包括学院按规定登记各组织及入会费用。</t>
  </si>
  <si>
    <t>办公费</t>
  </si>
  <si>
    <t>核算学院行政部门、教学单位发生的各类办公费用。包括办公用品、报刊资料、饮用水及其他办公费用。</t>
  </si>
  <si>
    <t>交通费</t>
  </si>
  <si>
    <t>核算学院所发生的租车费及学院公务车的维修费、路桥费、保险费、燃油费等。</t>
  </si>
  <si>
    <t>公务接待费</t>
  </si>
  <si>
    <t>核算学院所发生的各项公务接待费。包括：1.学院领导的公务费；各行政部门、教学单位所发生的部门日常公务费。2.学院层面业务费，如学院主管机关视察接待、政府部门接待、兄弟院校来访接待、大型会议接待、专家学者来访接待等费用；3.工程报建专项业务费及开发专项业务费；4.融资专项业务费；5.核算其他类型业务费等，如招聘、招生、迎新、就业指导等。</t>
  </si>
  <si>
    <t>差旅费</t>
  </si>
  <si>
    <t>核算学院发生的各类差旅会议费。</t>
  </si>
  <si>
    <t>宣传费</t>
  </si>
  <si>
    <t>核算学院发生的各类宣传费。</t>
  </si>
  <si>
    <t>印刷费</t>
  </si>
  <si>
    <t>核算学院各类印刷费。</t>
  </si>
  <si>
    <t>版面费</t>
  </si>
  <si>
    <t>核算版面费。</t>
  </si>
  <si>
    <t>出版费</t>
  </si>
  <si>
    <t>核算出版费。</t>
  </si>
  <si>
    <t>其他印刷费</t>
  </si>
  <si>
    <t>咨询顾问费</t>
  </si>
  <si>
    <t>核算专家咨询费；论文资料编修，检索费用等咨询费用。</t>
  </si>
  <si>
    <t>专家咨询费</t>
  </si>
  <si>
    <t>核算学院发生的各类专家咨询费。需取得咨询费发票。</t>
  </si>
  <si>
    <t>资料编修费</t>
  </si>
  <si>
    <t>核算论文、资料编修费。</t>
  </si>
  <si>
    <t>资料检索费</t>
  </si>
  <si>
    <t>核算资料检索相关费用。</t>
  </si>
  <si>
    <t>核算其他咨询费用。</t>
  </si>
  <si>
    <t>董事会费用</t>
  </si>
  <si>
    <t>核算学院发生的董事会津贴、董事会会议、考察、交流等费用。</t>
  </si>
  <si>
    <t>审计费</t>
  </si>
  <si>
    <t>核算年度审计、税务审计、资产评估等费用。</t>
  </si>
  <si>
    <t>保险费</t>
  </si>
  <si>
    <t>核算学院发生的各项保险费。</t>
  </si>
  <si>
    <t>办公场地费</t>
  </si>
  <si>
    <t>核算学院发生的办公场地费。</t>
  </si>
  <si>
    <t>花木摆设/节日装饰/字画、装饰、楼宇名牌</t>
  </si>
  <si>
    <t>核算学院举行各类活动时发生的花木摆设、装饰等费用，及办公场地日常装饰、摆设费用。包括军训、迎新、学位授予仪式等活动发生的花木摆设费。</t>
  </si>
  <si>
    <t>消杀检测费用</t>
  </si>
  <si>
    <t>核算学院发生防雷、消杀检测费用。</t>
  </si>
  <si>
    <t>清洁卫生费用</t>
  </si>
  <si>
    <t>核算学院发生的安全及卫生费用，包括日常清洁消毒、绿化等费用、清洁开荒费；化粪池清粪、隔油池等费用。</t>
  </si>
  <si>
    <t>排污费</t>
  </si>
  <si>
    <t>核算学院发生的排污费。</t>
  </si>
  <si>
    <t>消防保卫费用</t>
  </si>
  <si>
    <t>核算消防设施、消防训练、警务警戒人员及设施购置等消防保卫支出。</t>
  </si>
  <si>
    <t>核算学院各类设备搬运费、耗材等费用；校外租房费等。</t>
  </si>
  <si>
    <t>物业管理费</t>
  </si>
  <si>
    <t>核算学院发生的各项物业管理相关费用。</t>
  </si>
  <si>
    <t>合同物管费</t>
  </si>
  <si>
    <t>核算学院发生的合同物管费。</t>
  </si>
  <si>
    <t>污水处理费</t>
  </si>
  <si>
    <t>核算学院发生的污水处理站运营费用。</t>
  </si>
  <si>
    <t>垃圾清运费</t>
  </si>
  <si>
    <t>核算学院发生的垃圾清运费。</t>
  </si>
  <si>
    <t>其他物管费</t>
  </si>
  <si>
    <t>核算学院发生的专家楼日常维护费等其他物业管理费支出。</t>
  </si>
  <si>
    <t>修缮费</t>
  </si>
  <si>
    <t>核算学院发生的各类修缮费。</t>
  </si>
  <si>
    <t>核算房屋及构筑物修缮费。</t>
  </si>
  <si>
    <t>网络设备维护费</t>
  </si>
  <si>
    <t>核算网络设备维护费，包括网络、服务器及公共电脑设备损耗维护及配件购置费用等。</t>
  </si>
  <si>
    <t>实验室设备维护费</t>
  </si>
  <si>
    <t>核算学院网络中心发生的各项实验设备维护费。包括各实验室、多媒体教室、电子阅览室设备损耗维护及配件购置设备。</t>
  </si>
  <si>
    <t>核算基建工程部门大中型维修费用。</t>
  </si>
  <si>
    <t>其他零星维修</t>
  </si>
  <si>
    <t>核算学院发生的其他零星维修支出。</t>
  </si>
  <si>
    <t>水电费</t>
  </si>
  <si>
    <t>核算学院发生的水费及电费。</t>
  </si>
  <si>
    <t>水费</t>
  </si>
  <si>
    <t>核算学院发生的水费。</t>
  </si>
  <si>
    <t>电费</t>
  </si>
  <si>
    <t>核算学院发生的电费。</t>
  </si>
  <si>
    <t>医务室经费</t>
  </si>
  <si>
    <t>核算学院发生的医务室运营经费。</t>
  </si>
  <si>
    <t>学生强制保险</t>
  </si>
  <si>
    <t>核算学生强制保险费。</t>
  </si>
  <si>
    <t>学生体检费</t>
  </si>
  <si>
    <t>核算支付从化市中心医院学生体检费。</t>
  </si>
  <si>
    <t>药品及医疗耗材</t>
  </si>
  <si>
    <t>核算医务室药品费、医疗耗材费等。</t>
  </si>
  <si>
    <t>工本手续费</t>
  </si>
  <si>
    <t>核算资金使用过程中的银行转账工本手续费。</t>
  </si>
  <si>
    <t>低值易耗品</t>
  </si>
  <si>
    <t>核算学院发生的低值品费用，包括不计入固定资产的专用及文化办公设备、电气设备、电子产品、仪器仪表量具、文体设备、家具用具等。</t>
  </si>
  <si>
    <t>其他商品及服务支出</t>
  </si>
  <si>
    <t>核算学院发生的其他商品及服务的支出。</t>
  </si>
  <si>
    <t>折旧与摊销</t>
  </si>
  <si>
    <t>核算固定资产折旧费与无形资产摊销费用。</t>
  </si>
  <si>
    <t>固定资产折旧费</t>
  </si>
  <si>
    <t>核算固定资产折旧费。</t>
  </si>
  <si>
    <t>无形资产摊销费</t>
  </si>
  <si>
    <t>核算无形资产摊销费。</t>
  </si>
  <si>
    <t>核算学院缴纳的企业所得税。</t>
  </si>
  <si>
    <t>印花税</t>
  </si>
  <si>
    <t>核算学院缴纳的印花税。</t>
  </si>
  <si>
    <t>核算学院缴纳的城市维护建设税。</t>
  </si>
  <si>
    <t>核算学院缴纳的教育费附加。</t>
  </si>
  <si>
    <t>核算学院缴纳的地方教育费附加。</t>
  </si>
  <si>
    <t>核算学院缴纳的房产税。</t>
  </si>
  <si>
    <t>城镇土地使用税</t>
  </si>
  <si>
    <t>核算学院缴纳的城镇土地使用税。</t>
  </si>
  <si>
    <t>核算学院为筹集业务活动所需资金而发生的应计入当期费用的借款利息。</t>
  </si>
  <si>
    <t>利息收入</t>
  </si>
  <si>
    <t>核算学院收到的利息收入。采用借方红字核算。</t>
  </si>
  <si>
    <t>汇兑损失</t>
  </si>
  <si>
    <t>核算学院为筹集业务活动所需资金而发生的应计入当期费用的汇兑损失。</t>
  </si>
  <si>
    <t>核算内容</t>
    <phoneticPr fontId="1" type="noConversion"/>
  </si>
  <si>
    <t>工资福利支出</t>
  </si>
  <si>
    <t>所属类别</t>
    <phoneticPr fontId="1" type="noConversion"/>
  </si>
  <si>
    <t>工资福利支出</t>
    <phoneticPr fontId="1" type="noConversion"/>
  </si>
  <si>
    <t>商品和服务支出</t>
  </si>
  <si>
    <t>对个人和家庭的补助</t>
  </si>
  <si>
    <t>0101</t>
    <phoneticPr fontId="1" type="noConversion"/>
  </si>
  <si>
    <t>010101</t>
    <phoneticPr fontId="1" type="noConversion"/>
  </si>
  <si>
    <t>010103</t>
  </si>
  <si>
    <t>010104</t>
  </si>
  <si>
    <t>0102</t>
    <phoneticPr fontId="1" type="noConversion"/>
  </si>
  <si>
    <t>02</t>
    <phoneticPr fontId="1" type="noConversion"/>
  </si>
  <si>
    <t>03</t>
  </si>
  <si>
    <t>税费</t>
    <phoneticPr fontId="1" type="noConversion"/>
  </si>
  <si>
    <t>核算学院发生的各类税费</t>
    <phoneticPr fontId="1" type="noConversion"/>
  </si>
  <si>
    <t>债务利息支出</t>
  </si>
  <si>
    <t>核算学院为员工支付的社会保险费。</t>
    <phoneticPr fontId="1" type="noConversion"/>
  </si>
  <si>
    <t>核算学院为员工支付的住房公积金。</t>
    <phoneticPr fontId="1" type="noConversion"/>
  </si>
  <si>
    <t>01</t>
    <phoneticPr fontId="1" type="noConversion"/>
  </si>
  <si>
    <t>01010101</t>
    <phoneticPr fontId="1" type="noConversion"/>
  </si>
  <si>
    <t>01010102</t>
  </si>
  <si>
    <t>01010103</t>
  </si>
  <si>
    <t>010102</t>
    <phoneticPr fontId="1" type="noConversion"/>
  </si>
  <si>
    <t>010105</t>
  </si>
  <si>
    <t>010106</t>
  </si>
  <si>
    <t>010107</t>
  </si>
  <si>
    <t>010108</t>
  </si>
  <si>
    <t>010109</t>
  </si>
  <si>
    <t>010110</t>
  </si>
  <si>
    <t>010111</t>
  </si>
  <si>
    <t>010112</t>
  </si>
  <si>
    <t>010201</t>
    <phoneticPr fontId="1" type="noConversion"/>
  </si>
  <si>
    <t>010202</t>
  </si>
  <si>
    <t>010203</t>
  </si>
  <si>
    <t>010204</t>
  </si>
  <si>
    <t>010205</t>
  </si>
  <si>
    <t>010206</t>
  </si>
  <si>
    <t>010207</t>
  </si>
  <si>
    <t>0201</t>
  </si>
  <si>
    <t>020101</t>
  </si>
  <si>
    <t>020102</t>
  </si>
  <si>
    <t>020103</t>
  </si>
  <si>
    <t>020104</t>
  </si>
  <si>
    <t>020105</t>
  </si>
  <si>
    <t>020106</t>
  </si>
  <si>
    <t>020107</t>
  </si>
  <si>
    <t>0202</t>
  </si>
  <si>
    <t>0203</t>
  </si>
  <si>
    <t>0204</t>
  </si>
  <si>
    <t>0205</t>
  </si>
  <si>
    <t>020501</t>
  </si>
  <si>
    <t>020502</t>
  </si>
  <si>
    <t>020503</t>
  </si>
  <si>
    <t>020504</t>
  </si>
  <si>
    <t>020505</t>
  </si>
  <si>
    <t>0206</t>
  </si>
  <si>
    <t>020601</t>
  </si>
  <si>
    <t>020602</t>
  </si>
  <si>
    <t>020603</t>
  </si>
  <si>
    <t>020604</t>
  </si>
  <si>
    <t>0207</t>
  </si>
  <si>
    <t>0208</t>
  </si>
  <si>
    <t>020801</t>
  </si>
  <si>
    <t>020802</t>
  </si>
  <si>
    <t>020803</t>
  </si>
  <si>
    <t>0209</t>
  </si>
  <si>
    <t>0210</t>
  </si>
  <si>
    <t>0211</t>
  </si>
  <si>
    <t>0212</t>
  </si>
  <si>
    <t>021201</t>
  </si>
  <si>
    <t>021202</t>
  </si>
  <si>
    <t>021203</t>
  </si>
  <si>
    <t>0213</t>
  </si>
  <si>
    <t>021301</t>
  </si>
  <si>
    <t>02102</t>
  </si>
  <si>
    <t>021303</t>
  </si>
  <si>
    <t>021304</t>
  </si>
  <si>
    <t>0214</t>
  </si>
  <si>
    <t>0215</t>
  </si>
  <si>
    <t>0216</t>
  </si>
  <si>
    <t>0217</t>
  </si>
  <si>
    <t>021701</t>
  </si>
  <si>
    <t>021702</t>
  </si>
  <si>
    <t>021703</t>
  </si>
  <si>
    <t>021704</t>
  </si>
  <si>
    <t>021705</t>
  </si>
  <si>
    <t>021706</t>
  </si>
  <si>
    <t>0218</t>
  </si>
  <si>
    <t>021801</t>
  </si>
  <si>
    <t>021802</t>
  </si>
  <si>
    <t>021803</t>
  </si>
  <si>
    <t>021804</t>
  </si>
  <si>
    <t>0219</t>
  </si>
  <si>
    <t>021901</t>
  </si>
  <si>
    <t>021902</t>
  </si>
  <si>
    <t>021903</t>
  </si>
  <si>
    <t>021904</t>
  </si>
  <si>
    <t>021905</t>
  </si>
  <si>
    <t>021906</t>
  </si>
  <si>
    <t>0220</t>
  </si>
  <si>
    <t>022001</t>
  </si>
  <si>
    <t>022002</t>
  </si>
  <si>
    <t>0221</t>
  </si>
  <si>
    <t>022101</t>
  </si>
  <si>
    <t>022102</t>
  </si>
  <si>
    <t>022103</t>
  </si>
  <si>
    <t>0222</t>
  </si>
  <si>
    <t>0223</t>
  </si>
  <si>
    <t>0224</t>
  </si>
  <si>
    <t>0225</t>
  </si>
  <si>
    <t>022501</t>
  </si>
  <si>
    <t>022502</t>
  </si>
  <si>
    <t>0226</t>
  </si>
  <si>
    <t>0227</t>
  </si>
  <si>
    <t>0228</t>
  </si>
  <si>
    <t>022801</t>
  </si>
  <si>
    <t>022802</t>
  </si>
  <si>
    <t>022803</t>
  </si>
  <si>
    <t>022804</t>
  </si>
  <si>
    <t>022805</t>
  </si>
  <si>
    <t>022806</t>
  </si>
  <si>
    <t>022807</t>
  </si>
  <si>
    <t>022808</t>
  </si>
  <si>
    <t>0229</t>
  </si>
  <si>
    <t>0301</t>
  </si>
  <si>
    <t>030101</t>
  </si>
  <si>
    <t>030102</t>
  </si>
  <si>
    <t>0302</t>
  </si>
  <si>
    <t>0303</t>
  </si>
  <si>
    <t>030301</t>
  </si>
  <si>
    <t>030302</t>
  </si>
  <si>
    <t>0304</t>
  </si>
  <si>
    <t>0305</t>
  </si>
  <si>
    <t>0306</t>
  </si>
  <si>
    <t>0307</t>
  </si>
  <si>
    <t>07</t>
    <phoneticPr fontId="1" type="noConversion"/>
  </si>
  <si>
    <t>0701</t>
    <phoneticPr fontId="1" type="noConversion"/>
  </si>
  <si>
    <t>0702</t>
  </si>
  <si>
    <t>0703</t>
  </si>
  <si>
    <t>核算学院为员工所支付的基础性工资（包含交通补贴、通讯补贴和餐费补贴）。</t>
    <phoneticPr fontId="1" type="noConversion"/>
  </si>
  <si>
    <t>核算学院为行政管理人员所支付的基础性工资（包含交通补贴、通讯补贴和餐费补贴）。</t>
    <phoneticPr fontId="1" type="noConversion"/>
  </si>
  <si>
    <t>核算学院为员工支付的法定节假日加班工资。</t>
    <phoneticPr fontId="1" type="noConversion"/>
  </si>
  <si>
    <t>核算学院为员工支付的平时加班工资。</t>
    <phoneticPr fontId="1" type="noConversion"/>
  </si>
  <si>
    <t>核算学院为员工支付的年终双薪。</t>
    <phoneticPr fontId="1" type="noConversion"/>
  </si>
  <si>
    <t>核算学院为员工支付的年终奖金。</t>
    <phoneticPr fontId="1" type="noConversion"/>
  </si>
  <si>
    <t>科目编号</t>
    <phoneticPr fontId="1" type="noConversion"/>
  </si>
  <si>
    <t>会计科目编码</t>
    <phoneticPr fontId="1" type="noConversion"/>
  </si>
  <si>
    <t>慰问费</t>
    <phoneticPr fontId="1" type="noConversion"/>
  </si>
  <si>
    <t>核算学院为全体员工发放的节日慰问费、抚恤金、困难补助等。</t>
    <phoneticPr fontId="1" type="noConversion"/>
  </si>
  <si>
    <t>022809</t>
  </si>
  <si>
    <t>其他</t>
    <phoneticPr fontId="1" type="noConversion"/>
  </si>
  <si>
    <t>核算学院缴纳的其他税费。</t>
    <phoneticPr fontId="1" type="noConversion"/>
  </si>
  <si>
    <t>51010509</t>
  </si>
  <si>
    <t>合作培训费</t>
    <phoneticPr fontId="1" type="noConversion"/>
  </si>
  <si>
    <t>022301</t>
    <phoneticPr fontId="1" type="noConversion"/>
  </si>
  <si>
    <t>电气设备（非资产）</t>
  </si>
  <si>
    <t>电子产品（非资产）</t>
  </si>
  <si>
    <t>仪器仪表量具（非资产）</t>
  </si>
  <si>
    <t>文体设备（非资产）</t>
  </si>
  <si>
    <t>图书资料（非资产）</t>
  </si>
  <si>
    <t>家具用具（非资产）</t>
  </si>
  <si>
    <t xml:space="preserve"> </t>
    <phoneticPr fontId="1" type="noConversion"/>
  </si>
  <si>
    <t>专用及文化办公设备（非资产）</t>
    <phoneticPr fontId="1" type="noConversion"/>
  </si>
  <si>
    <t>其他设施及低值品</t>
    <phoneticPr fontId="1" type="noConversion"/>
  </si>
  <si>
    <t>022302</t>
  </si>
  <si>
    <t>022303</t>
  </si>
  <si>
    <t>022304</t>
  </si>
  <si>
    <t>022305</t>
  </si>
  <si>
    <t>022306</t>
  </si>
  <si>
    <t>022307</t>
  </si>
  <si>
    <t>022308</t>
  </si>
  <si>
    <t>应收科研服务款</t>
    <phoneticPr fontId="1" type="noConversion"/>
  </si>
  <si>
    <t>家具维修</t>
    <phoneticPr fontId="1" type="noConversion"/>
  </si>
  <si>
    <t>行政后勤设备维修</t>
    <phoneticPr fontId="1" type="noConversion"/>
  </si>
  <si>
    <t>水电维修</t>
    <phoneticPr fontId="1" type="noConversion"/>
  </si>
  <si>
    <t>消防设施维修</t>
    <phoneticPr fontId="1" type="noConversion"/>
  </si>
  <si>
    <t>核算学院发生的家具维修费。</t>
    <phoneticPr fontId="1" type="noConversion"/>
  </si>
  <si>
    <t>消防系统维修及材料更换；</t>
  </si>
  <si>
    <t>高压电房检测维保费用；热水卡机维护费等维修费。</t>
    <phoneticPr fontId="1" type="noConversion"/>
  </si>
  <si>
    <t>核算包括电梯维护保养、维修费；煤气瓶组站维护维修保养费；视频监控维保费用；广播系统、音响、灯光维保等维修费。</t>
    <phoneticPr fontId="1" type="noConversion"/>
  </si>
  <si>
    <t>021907</t>
  </si>
  <si>
    <t>021908</t>
  </si>
  <si>
    <t>5101012701</t>
    <phoneticPr fontId="1" type="noConversion"/>
  </si>
  <si>
    <t>5101012702</t>
    <phoneticPr fontId="1" type="noConversion"/>
  </si>
  <si>
    <t>5101012703</t>
    <phoneticPr fontId="1" type="noConversion"/>
  </si>
  <si>
    <t>5101012704</t>
    <phoneticPr fontId="1" type="noConversion"/>
  </si>
  <si>
    <t>5101012705</t>
    <phoneticPr fontId="1" type="noConversion"/>
  </si>
  <si>
    <t>5101012706</t>
    <phoneticPr fontId="1" type="noConversion"/>
  </si>
  <si>
    <t>5101012707</t>
    <phoneticPr fontId="1" type="noConversion"/>
  </si>
  <si>
    <t>5101012708</t>
    <phoneticPr fontId="1" type="noConversion"/>
  </si>
  <si>
    <t>5101012709</t>
    <phoneticPr fontId="1" type="noConversion"/>
  </si>
  <si>
    <t>021999</t>
    <phoneticPr fontId="1" type="noConversion"/>
  </si>
  <si>
    <t>对冲号辅助，部门辅助，项目辅助，往来单位辅助</t>
    <phoneticPr fontId="1" type="noConversion"/>
  </si>
  <si>
    <t>对冲号辅助，部门辅助，项目辅助，往来单位辅助</t>
    <phoneticPr fontId="1" type="noConversion"/>
  </si>
  <si>
    <t>代管热水卡工本费</t>
    <phoneticPr fontId="1" type="noConversion"/>
  </si>
  <si>
    <t>核算收到的代管热水卡工本费。</t>
    <phoneticPr fontId="1" type="noConversion"/>
  </si>
  <si>
    <t>核算退回的代管热水卡工本费。</t>
    <phoneticPr fontId="1" type="noConversion"/>
  </si>
  <si>
    <t>核算校园卡充值款项的收取及结算。包括支付宝、浦发银行，以及在学费中直接收取的充值款。所有采用校园卡支付的款项都通过该科目核算。</t>
    <phoneticPr fontId="1" type="noConversion"/>
  </si>
  <si>
    <t>核算校园卡工本费及其退费情况。由于校园卡工本费通过校园卡支付，所以需要从代管校园卡充值款中结转过来。</t>
    <phoneticPr fontId="1" type="noConversion"/>
  </si>
  <si>
    <t>核算热水卡工本费及其退费情况。由于热水卡工本费通过校园卡支付，所以需要从代管校园卡充值款中结转过来。</t>
    <phoneticPr fontId="1" type="noConversion"/>
  </si>
  <si>
    <t>代管校园卡充值款</t>
    <phoneticPr fontId="1" type="noConversion"/>
  </si>
  <si>
    <t>核算结算的校园卡充值款。</t>
    <phoneticPr fontId="1" type="noConversion"/>
  </si>
  <si>
    <t>核算收到的代管校园卡充值款。</t>
    <phoneticPr fontId="1" type="noConversion"/>
  </si>
  <si>
    <t>22090212</t>
  </si>
  <si>
    <t>22090102</t>
  </si>
  <si>
    <t>核算退回的各项报销报销款。</t>
    <phoneticPr fontId="1" type="noConversion"/>
  </si>
  <si>
    <t>暂收社保报销款</t>
    <phoneticPr fontId="1" type="noConversion"/>
  </si>
  <si>
    <t>核算收到的各项社保报销款。</t>
    <phoneticPr fontId="1" type="noConversion"/>
  </si>
  <si>
    <t>核算学院收取学院职工的社保报销款。</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</si>
</sst>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 #,##0.00_ ;_ * \-#,##0.00_ ;_ * &quot;-&quot;??_ ;_ @_ "/>
  </numFmts>
  <fonts count="31" x14ac:knownFonts="1">
    <font>
      <sz val="11"/>
      <color theme="1"/>
      <name val="宋体"/>
      <family val="2"/>
      <charset val="134"/>
      <scheme val="minor"/>
    </font>
    <font>
      <sz val="9"/>
      <name val="宋体"/>
      <family val="2"/>
      <charset val="134"/>
      <scheme val="minor"/>
    </font>
    <font>
      <sz val="12"/>
      <name val="宋体"/>
      <family val="3"/>
      <charset val="134"/>
    </font>
    <font>
      <sz val="9"/>
      <name val="宋体"/>
      <family val="3"/>
      <charset val="134"/>
    </font>
    <font>
      <sz val="10"/>
      <name val="宋体"/>
      <family val="3"/>
      <charset val="134"/>
      <scheme val="minor"/>
    </font>
    <font>
      <sz val="10"/>
      <color theme="1"/>
      <name val="宋体"/>
      <family val="2"/>
      <charset val="134"/>
      <scheme val="minor"/>
    </font>
    <font>
      <sz val="10"/>
      <color theme="1"/>
      <name val="宋体"/>
      <family val="3"/>
      <charset val="134"/>
      <scheme val="minor"/>
    </font>
    <font>
      <b/>
      <sz val="10"/>
      <color theme="1"/>
      <name val="宋体"/>
      <family val="3"/>
      <charset val="134"/>
      <scheme val="minor"/>
    </font>
    <font>
      <b/>
      <sz val="10"/>
      <name val="宋体"/>
      <family val="3"/>
      <charset val="134"/>
      <scheme val="minor"/>
    </font>
    <font>
      <sz val="10"/>
      <color rgb="FF363636"/>
      <name val="宋体"/>
      <family val="3"/>
      <charset val="134"/>
      <scheme val="minor"/>
    </font>
    <font>
      <sz val="9"/>
      <name val="宋体"/>
      <family val="3"/>
      <charset val="134"/>
    </font>
    <font>
      <sz val="11"/>
      <color theme="1"/>
      <name val="宋体"/>
      <family val="3"/>
      <charset val="134"/>
      <scheme val="minor"/>
    </font>
    <font>
      <b/>
      <sz val="12"/>
      <color rgb="FF000000"/>
      <name val="宋体"/>
      <family val="3"/>
      <charset val="134"/>
      <scheme val="minor"/>
    </font>
    <font>
      <sz val="12"/>
      <color rgb="FF000000"/>
      <name val="宋体"/>
      <family val="3"/>
      <charset val="134"/>
      <scheme val="minor"/>
    </font>
    <font>
      <b/>
      <sz val="14"/>
      <color rgb="FF000000"/>
      <name val="宋体"/>
      <family val="3"/>
      <charset val="134"/>
      <scheme val="minor"/>
    </font>
    <font>
      <sz val="11"/>
      <color theme="1"/>
      <name val="Times New Roman"/>
      <family val="1"/>
    </font>
    <font>
      <b/>
      <sz val="14"/>
      <color rgb="FF000000"/>
      <name val="Times New Roman"/>
      <family val="1"/>
    </font>
    <font>
      <b/>
      <sz val="14"/>
      <color rgb="FF000000"/>
      <name val="宋体"/>
      <family val="3"/>
      <charset val="134"/>
    </font>
    <font>
      <sz val="11"/>
      <color theme="1"/>
      <name val="宋体"/>
      <family val="2"/>
      <charset val="134"/>
      <scheme val="minor"/>
    </font>
    <font>
      <sz val="9"/>
      <color theme="1"/>
      <name val="宋体"/>
      <family val="3"/>
      <charset val="134"/>
      <scheme val="minor"/>
    </font>
    <font>
      <b/>
      <sz val="9"/>
      <color rgb="FF000000"/>
      <name val="宋体"/>
      <family val="3"/>
      <charset val="134"/>
      <scheme val="minor"/>
    </font>
    <font>
      <sz val="9"/>
      <color rgb="FF000000"/>
      <name val="宋体"/>
      <family val="3"/>
      <charset val="134"/>
      <scheme val="minor"/>
    </font>
    <font>
      <u/>
      <sz val="9"/>
      <color rgb="FF000000"/>
      <name val="宋体"/>
      <family val="3"/>
      <charset val="134"/>
      <scheme val="minor"/>
    </font>
    <font>
      <sz val="9"/>
      <color rgb="FF000000"/>
      <name val="Times New Roman"/>
      <family val="1"/>
    </font>
    <font>
      <sz val="9"/>
      <color rgb="FF000000"/>
      <name val="宋体"/>
      <family val="3"/>
      <charset val="134"/>
    </font>
    <font>
      <b/>
      <sz val="9"/>
      <color rgb="FF000000"/>
      <name val="Times New Roman"/>
      <family val="1"/>
    </font>
    <font>
      <sz val="9"/>
      <color theme="1"/>
      <name val="Times New Roman"/>
      <family val="1"/>
    </font>
    <font>
      <sz val="9"/>
      <color theme="1"/>
      <name val="宋体"/>
      <family val="3"/>
      <charset val="134"/>
    </font>
    <font>
      <u/>
      <sz val="9"/>
      <color rgb="FF000000"/>
      <name val="Times New Roman"/>
      <family val="1"/>
    </font>
    <font>
      <u/>
      <sz val="9"/>
      <color rgb="FF000000"/>
      <name val="宋体"/>
      <family val="3"/>
      <charset val="134"/>
    </font>
    <font>
      <sz val="10"/>
      <name val="宋体"/>
      <family val="3"/>
      <charset val="134"/>
    </font>
  </fonts>
  <fills count="3">
    <fill>
      <patternFill patternType="none"/>
    </fill>
    <fill>
      <patternFill patternType="gray125"/>
    </fill>
    <fill>
      <patternFill patternType="solid">
        <fgColor theme="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23">
    <xf numFmtId="0" fontId="0" fillId="0" borderId="0">
      <alignment vertical="center"/>
    </xf>
    <xf numFmtId="0" fontId="2" fillId="0" borderId="0">
      <alignment vertical="center"/>
    </xf>
    <xf numFmtId="43" fontId="18" fillId="0" borderId="0" applyFont="0" applyFill="0" applyBorder="0" applyAlignment="0" applyProtection="0">
      <alignment vertical="center"/>
    </xf>
    <xf numFmtId="0" fontId="3" fillId="0" borderId="0" applyFont="0" applyAlignment="0">
      <alignment vertical="center"/>
    </xf>
    <xf numFmtId="0" fontId="3" fillId="0" borderId="0" applyFont="0" applyAlignment="0">
      <alignment vertical="center"/>
    </xf>
    <xf numFmtId="0" fontId="3" fillId="0" borderId="0" applyFont="0" applyAlignment="0">
      <alignment vertical="center"/>
    </xf>
    <xf numFmtId="0" fontId="3" fillId="0" borderId="0" applyFont="0" applyAlignment="0">
      <alignment vertical="center"/>
    </xf>
    <xf numFmtId="0" fontId="3" fillId="0" borderId="0" applyFont="0" applyAlignment="0">
      <alignment vertical="center"/>
    </xf>
    <xf numFmtId="0" fontId="3" fillId="0" borderId="0" applyFont="0" applyAlignment="0">
      <alignment vertical="center"/>
    </xf>
    <xf numFmtId="0" fontId="3" fillId="0" borderId="0" applyFont="0" applyAlignment="0">
      <alignment vertical="center"/>
    </xf>
    <xf numFmtId="0" fontId="3" fillId="0" borderId="0" applyFont="0" applyAlignment="0">
      <alignment vertical="center"/>
    </xf>
    <xf numFmtId="0" fontId="3" fillId="0" borderId="0" applyFont="0" applyAlignment="0">
      <alignment vertical="center"/>
    </xf>
    <xf numFmtId="0" fontId="3" fillId="0" borderId="0" applyFont="0" applyAlignment="0">
      <alignment vertical="center"/>
    </xf>
    <xf numFmtId="0" fontId="3" fillId="0" borderId="0" applyFont="0" applyAlignment="0">
      <alignment vertical="center"/>
    </xf>
    <xf numFmtId="0" fontId="3" fillId="0" borderId="0" applyFont="0" applyAlignment="0">
      <alignment vertical="center"/>
    </xf>
    <xf numFmtId="0" fontId="3" fillId="0" borderId="0" applyFont="0" applyAlignment="0">
      <alignment vertical="center"/>
    </xf>
    <xf numFmtId="0" fontId="3" fillId="0" borderId="0" applyFont="0" applyAlignment="0">
      <alignment vertical="center"/>
    </xf>
    <xf numFmtId="0" fontId="3" fillId="0" borderId="0" applyFont="0" applyAlignment="0">
      <alignment vertical="center"/>
    </xf>
    <xf numFmtId="0" fontId="3" fillId="0" borderId="0" applyFont="0" applyAlignment="0">
      <alignment vertical="center"/>
    </xf>
    <xf numFmtId="0" fontId="3" fillId="0" borderId="0" applyFont="0" applyAlignment="0">
      <alignment vertical="center"/>
    </xf>
    <xf numFmtId="0" fontId="3" fillId="0" borderId="0" applyFont="0" applyAlignment="0">
      <alignment vertical="center"/>
    </xf>
    <xf numFmtId="0" fontId="3" fillId="0" borderId="0" applyFont="0" applyAlignment="0">
      <alignment vertical="center"/>
    </xf>
    <xf numFmtId="0" fontId="3" fillId="0" borderId="0" applyFont="0" applyAlignment="0">
      <alignment vertical="center"/>
    </xf>
  </cellStyleXfs>
  <cellXfs count="88">
    <xf numFmtId="0" fontId="0" fillId="0" borderId="0" xfId="0">
      <alignment vertical="center"/>
    </xf>
    <xf numFmtId="0" fontId="4" fillId="0" borderId="1" xfId="1" applyFont="1" applyFill="1" applyBorder="1" applyAlignment="1">
      <alignment vertical="center" wrapText="1"/>
    </xf>
    <xf numFmtId="0" fontId="6" fillId="0" borderId="0" xfId="0" applyFont="1" applyFill="1" applyAlignment="1">
      <alignment vertical="center" wrapText="1"/>
    </xf>
    <xf numFmtId="0" fontId="6" fillId="0" borderId="1" xfId="0" applyFont="1" applyFill="1" applyBorder="1" applyAlignment="1">
      <alignment vertical="center" wrapText="1"/>
    </xf>
    <xf numFmtId="1" fontId="6" fillId="0" borderId="1" xfId="0" applyNumberFormat="1" applyFont="1" applyFill="1" applyBorder="1" applyAlignment="1">
      <alignment horizontal="left" vertical="center"/>
    </xf>
    <xf numFmtId="0" fontId="7" fillId="0" borderId="1" xfId="0" applyFont="1" applyFill="1" applyBorder="1" applyAlignment="1">
      <alignment horizontal="center" vertical="center" wrapText="1"/>
    </xf>
    <xf numFmtId="0" fontId="8" fillId="0" borderId="1" xfId="1" applyFont="1" applyFill="1" applyBorder="1" applyAlignment="1">
      <alignment horizontal="center" vertical="center" wrapText="1"/>
    </xf>
    <xf numFmtId="0" fontId="9" fillId="0" borderId="1" xfId="0" applyFont="1" applyFill="1" applyBorder="1" applyAlignment="1">
      <alignment horizontal="center" vertical="center" wrapText="1"/>
    </xf>
    <xf numFmtId="49" fontId="6" fillId="0" borderId="1" xfId="0" applyNumberFormat="1" applyFont="1" applyFill="1" applyBorder="1" applyAlignment="1">
      <alignment vertical="center" wrapText="1"/>
    </xf>
    <xf numFmtId="1" fontId="6" fillId="0" borderId="1" xfId="0" applyNumberFormat="1" applyFont="1" applyFill="1" applyBorder="1" applyAlignment="1">
      <alignment vertical="center" wrapText="1"/>
    </xf>
    <xf numFmtId="0" fontId="4" fillId="0" borderId="1" xfId="0" applyFont="1" applyFill="1" applyBorder="1" applyAlignment="1">
      <alignment vertical="center" wrapText="1"/>
    </xf>
    <xf numFmtId="0" fontId="6" fillId="0" borderId="0" xfId="0" applyFont="1" applyFill="1" applyAlignment="1">
      <alignment horizontal="center" vertical="center" wrapText="1"/>
    </xf>
    <xf numFmtId="1" fontId="6" fillId="0" borderId="1" xfId="0" applyNumberFormat="1" applyFont="1" applyFill="1" applyBorder="1">
      <alignment vertical="center"/>
    </xf>
    <xf numFmtId="0" fontId="4" fillId="0" borderId="1" xfId="1" applyFont="1" applyFill="1" applyBorder="1" applyAlignment="1">
      <alignment horizontal="center" vertical="center" wrapText="1"/>
    </xf>
    <xf numFmtId="0" fontId="4" fillId="0" borderId="1" xfId="0" applyFont="1" applyFill="1" applyBorder="1" applyAlignment="1">
      <alignment horizontal="left" vertical="center" wrapText="1"/>
    </xf>
    <xf numFmtId="0" fontId="4" fillId="0" borderId="1" xfId="1" applyFont="1" applyFill="1" applyBorder="1" applyAlignment="1">
      <alignment horizontal="left" vertical="center" wrapText="1"/>
    </xf>
    <xf numFmtId="0" fontId="6" fillId="0" borderId="1" xfId="0" applyFont="1" applyFill="1" applyBorder="1" applyAlignment="1">
      <alignment horizontal="left" vertical="center" wrapText="1"/>
    </xf>
    <xf numFmtId="0" fontId="6" fillId="0" borderId="0" xfId="0" applyFont="1" applyFill="1" applyAlignment="1">
      <alignment horizontal="left" vertical="center" wrapText="1"/>
    </xf>
    <xf numFmtId="0" fontId="6" fillId="0" borderId="0" xfId="0" applyFont="1" applyFill="1">
      <alignment vertical="center"/>
    </xf>
    <xf numFmtId="0" fontId="11" fillId="0" borderId="0" xfId="0" applyFont="1">
      <alignment vertical="center"/>
    </xf>
    <xf numFmtId="0" fontId="11" fillId="2" borderId="0" xfId="0" applyFont="1" applyFill="1">
      <alignment vertical="center"/>
    </xf>
    <xf numFmtId="0" fontId="12" fillId="2" borderId="0" xfId="0" applyFont="1" applyFill="1" applyAlignment="1">
      <alignment horizontal="center" vertical="center"/>
    </xf>
    <xf numFmtId="0" fontId="13" fillId="2" borderId="2" xfId="0" applyFont="1" applyFill="1" applyBorder="1" applyAlignment="1">
      <alignment horizontal="center" vertical="center"/>
    </xf>
    <xf numFmtId="0" fontId="15" fillId="0" borderId="0" xfId="0" applyFont="1">
      <alignment vertical="center"/>
    </xf>
    <xf numFmtId="0" fontId="15" fillId="2" borderId="0" xfId="0" applyFont="1" applyFill="1">
      <alignment vertical="center"/>
    </xf>
    <xf numFmtId="0" fontId="19" fillId="2" borderId="0" xfId="0" applyFont="1" applyFill="1" applyBorder="1">
      <alignment vertical="center"/>
    </xf>
    <xf numFmtId="0" fontId="19" fillId="2" borderId="0" xfId="0" applyFont="1" applyFill="1" applyBorder="1" applyAlignment="1">
      <alignment horizontal="center" vertical="center"/>
    </xf>
    <xf numFmtId="43" fontId="19" fillId="2" borderId="0" xfId="2" applyFont="1" applyFill="1" applyBorder="1">
      <alignment vertical="center"/>
    </xf>
    <xf numFmtId="0" fontId="19" fillId="0" borderId="0" xfId="0" applyFont="1" applyBorder="1">
      <alignment vertical="center"/>
    </xf>
    <xf numFmtId="0" fontId="20" fillId="2" borderId="0" xfId="0" applyFont="1" applyFill="1" applyBorder="1" applyAlignment="1">
      <alignment horizontal="center" vertical="center"/>
    </xf>
    <xf numFmtId="0" fontId="21" fillId="2" borderId="0" xfId="0" applyFont="1" applyFill="1" applyBorder="1" applyAlignment="1">
      <alignment horizontal="center" vertical="center"/>
    </xf>
    <xf numFmtId="43" fontId="21" fillId="2" borderId="0" xfId="2" applyFont="1" applyFill="1" applyBorder="1" applyAlignment="1">
      <alignment horizontal="center" vertical="center"/>
    </xf>
    <xf numFmtId="0" fontId="23" fillId="2" borderId="1" xfId="0" applyFont="1" applyFill="1" applyBorder="1" applyAlignment="1">
      <alignment horizontal="center" vertical="center" wrapText="1"/>
    </xf>
    <xf numFmtId="43" fontId="23" fillId="2" borderId="1" xfId="2" applyFont="1" applyFill="1" applyBorder="1" applyAlignment="1">
      <alignment horizontal="center" vertical="center" wrapText="1"/>
    </xf>
    <xf numFmtId="0" fontId="23" fillId="2" borderId="1" xfId="0" applyFont="1" applyFill="1" applyBorder="1" applyAlignment="1">
      <alignment horizontal="justify" vertical="top" wrapText="1"/>
    </xf>
    <xf numFmtId="0" fontId="23" fillId="2" borderId="1" xfId="0" applyFont="1" applyFill="1" applyBorder="1" applyAlignment="1">
      <alignment horizontal="center" vertical="top" wrapText="1"/>
    </xf>
    <xf numFmtId="43" fontId="23" fillId="2" borderId="1" xfId="2" applyFont="1" applyFill="1" applyBorder="1" applyAlignment="1">
      <alignment horizontal="justify" vertical="top" wrapText="1"/>
    </xf>
    <xf numFmtId="0" fontId="23" fillId="2" borderId="1" xfId="0" applyFont="1" applyFill="1" applyBorder="1" applyAlignment="1">
      <alignment horizontal="left" vertical="top" wrapText="1"/>
    </xf>
    <xf numFmtId="0" fontId="24" fillId="2" borderId="1" xfId="0" applyFont="1" applyFill="1" applyBorder="1" applyAlignment="1">
      <alignment horizontal="justify" vertical="top" wrapText="1"/>
    </xf>
    <xf numFmtId="0" fontId="19" fillId="0" borderId="0" xfId="0" applyFont="1" applyBorder="1" applyAlignment="1">
      <alignment horizontal="center" vertical="center"/>
    </xf>
    <xf numFmtId="43" fontId="19" fillId="0" borderId="0" xfId="2" applyFont="1" applyBorder="1">
      <alignment vertical="center"/>
    </xf>
    <xf numFmtId="0" fontId="23" fillId="2" borderId="1" xfId="0" applyFont="1" applyFill="1" applyBorder="1" applyAlignment="1">
      <alignment horizontal="right" vertical="top" wrapText="1"/>
    </xf>
    <xf numFmtId="0" fontId="21" fillId="2" borderId="1" xfId="0" applyFont="1" applyFill="1" applyBorder="1" applyAlignment="1">
      <alignment horizontal="justify" vertical="top" wrapText="1"/>
    </xf>
    <xf numFmtId="0" fontId="21" fillId="2" borderId="1" xfId="0" applyFont="1" applyFill="1" applyBorder="1" applyAlignment="1">
      <alignment horizontal="center" vertical="top" wrapText="1"/>
    </xf>
    <xf numFmtId="0" fontId="21" fillId="2" borderId="1" xfId="0" applyFont="1" applyFill="1" applyBorder="1" applyAlignment="1">
      <alignment horizontal="right" vertical="top" wrapText="1"/>
    </xf>
    <xf numFmtId="0" fontId="19" fillId="2" borderId="1" xfId="0" applyFont="1" applyFill="1" applyBorder="1" applyAlignment="1">
      <alignment horizontal="justify" vertical="top" wrapText="1"/>
    </xf>
    <xf numFmtId="0" fontId="20" fillId="2" borderId="1" xfId="0" applyFont="1" applyFill="1" applyBorder="1" applyAlignment="1">
      <alignment horizontal="center" vertical="top" wrapText="1"/>
    </xf>
    <xf numFmtId="0" fontId="25" fillId="2" borderId="0" xfId="0" applyFont="1" applyFill="1">
      <alignment vertical="center"/>
    </xf>
    <xf numFmtId="0" fontId="26" fillId="2" borderId="0" xfId="0" applyFont="1" applyFill="1">
      <alignment vertical="center"/>
    </xf>
    <xf numFmtId="0" fontId="26" fillId="2" borderId="0" xfId="0" applyFont="1" applyFill="1" applyAlignment="1">
      <alignment horizontal="center" vertical="center"/>
    </xf>
    <xf numFmtId="0" fontId="10" fillId="0" borderId="1" xfId="0" applyFont="1" applyFill="1" applyBorder="1" applyAlignment="1">
      <alignment vertical="center"/>
    </xf>
    <xf numFmtId="0" fontId="3" fillId="0" borderId="1" xfId="0" applyFont="1" applyFill="1" applyBorder="1" applyAlignment="1">
      <alignment vertical="center"/>
    </xf>
    <xf numFmtId="0" fontId="6" fillId="0" borderId="0" xfId="0" applyFont="1" applyFill="1" applyAlignment="1">
      <alignment horizontal="center" vertical="center"/>
    </xf>
    <xf numFmtId="0" fontId="6" fillId="0" borderId="1" xfId="0" applyFont="1" applyFill="1" applyBorder="1">
      <alignment vertical="center"/>
    </xf>
    <xf numFmtId="0" fontId="5" fillId="0" borderId="1" xfId="0" applyFont="1" applyFill="1" applyBorder="1" applyAlignment="1">
      <alignment horizontal="left" vertical="center" wrapText="1"/>
    </xf>
    <xf numFmtId="0" fontId="21" fillId="2" borderId="0" xfId="0" applyFont="1" applyFill="1" applyBorder="1" applyAlignment="1">
      <alignment horizontal="left" vertical="center"/>
    </xf>
    <xf numFmtId="0" fontId="14" fillId="2" borderId="0" xfId="0" applyFont="1" applyFill="1" applyBorder="1" applyAlignment="1">
      <alignment horizontal="center" vertical="center"/>
    </xf>
    <xf numFmtId="43" fontId="21" fillId="2" borderId="0" xfId="2" applyFont="1" applyFill="1" applyBorder="1" applyAlignment="1">
      <alignment horizontal="center" vertical="center"/>
    </xf>
    <xf numFmtId="0" fontId="16" fillId="2" borderId="0" xfId="0" applyFont="1" applyFill="1" applyAlignment="1">
      <alignment horizontal="center" vertical="center"/>
    </xf>
    <xf numFmtId="0" fontId="23" fillId="2" borderId="0" xfId="0" applyFont="1" applyFill="1" applyAlignment="1">
      <alignment horizontal="left" vertical="center"/>
    </xf>
    <xf numFmtId="0" fontId="24" fillId="2" borderId="1" xfId="0" applyFont="1" applyFill="1" applyBorder="1" applyAlignment="1">
      <alignment horizontal="center" vertical="top" wrapText="1"/>
    </xf>
    <xf numFmtId="43" fontId="23" fillId="2" borderId="0" xfId="2" applyFont="1" applyFill="1" applyBorder="1" applyAlignment="1">
      <alignment horizontal="center" vertical="center" wrapText="1"/>
    </xf>
    <xf numFmtId="43" fontId="23" fillId="2" borderId="0" xfId="2" applyFont="1" applyFill="1" applyBorder="1" applyAlignment="1">
      <alignment horizontal="justify" vertical="top" wrapText="1"/>
    </xf>
    <xf numFmtId="0" fontId="13" fillId="2" borderId="0" xfId="0" applyFont="1" applyFill="1" applyBorder="1" applyAlignment="1">
      <alignment horizontal="center" vertical="center"/>
    </xf>
    <xf numFmtId="0" fontId="14" fillId="2" borderId="0" xfId="0" applyFont="1" applyFill="1" applyAlignment="1">
      <alignment horizontal="center" vertical="center"/>
    </xf>
    <xf numFmtId="0" fontId="21" fillId="2" borderId="0" xfId="0" applyFont="1" applyFill="1" applyBorder="1" applyAlignment="1">
      <alignment horizontal="left" vertical="center"/>
    </xf>
    <xf numFmtId="0" fontId="21" fillId="2" borderId="0" xfId="0" applyFont="1" applyFill="1" applyAlignment="1">
      <alignment horizontal="center" vertical="center"/>
    </xf>
    <xf numFmtId="0" fontId="21" fillId="2" borderId="1" xfId="0" applyFont="1" applyFill="1" applyBorder="1" applyAlignment="1">
      <alignment horizontal="left" vertical="top" wrapText="1"/>
    </xf>
    <xf numFmtId="0" fontId="30" fillId="0" borderId="1" xfId="0" applyFont="1" applyFill="1" applyBorder="1" applyAlignment="1">
      <alignment vertical="center"/>
    </xf>
    <xf numFmtId="0" fontId="6"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14" fillId="2" borderId="0" xfId="0" applyFont="1" applyFill="1" applyAlignment="1">
      <alignment horizontal="center" vertical="center"/>
    </xf>
    <xf numFmtId="0" fontId="21" fillId="2" borderId="0" xfId="0" applyFont="1" applyFill="1" applyBorder="1" applyAlignment="1">
      <alignment horizontal="left" vertical="center"/>
    </xf>
    <xf numFmtId="0" fontId="21" fillId="2" borderId="0" xfId="0" applyFont="1" applyFill="1" applyAlignment="1">
      <alignment horizontal="center" vertical="center"/>
    </xf>
    <xf numFmtId="43" fontId="24" fillId="2" borderId="1" xfId="2" applyFont="1" applyFill="1" applyBorder="1" applyAlignment="1">
      <alignment horizontal="center" vertical="center" wrapText="1"/>
    </xf>
    <xf numFmtId="43" fontId="23" fillId="2" borderId="1" xfId="2" applyFont="1" applyFill="1" applyBorder="1" applyAlignment="1">
      <alignment horizontal="center" vertical="center" wrapText="1"/>
    </xf>
    <xf numFmtId="0" fontId="14" fillId="2" borderId="0" xfId="0" applyFont="1" applyFill="1" applyBorder="1" applyAlignment="1">
      <alignment horizontal="center" vertical="center"/>
    </xf>
    <xf numFmtId="0" fontId="23" fillId="2" borderId="1" xfId="0" applyFont="1" applyFill="1" applyBorder="1" applyAlignment="1">
      <alignment horizontal="center" vertical="center" wrapText="1"/>
    </xf>
    <xf numFmtId="43" fontId="21" fillId="2" borderId="0" xfId="2" applyFont="1" applyFill="1" applyBorder="1" applyAlignment="1">
      <alignment horizontal="center" vertical="center"/>
    </xf>
    <xf numFmtId="0" fontId="16" fillId="2" borderId="0" xfId="0" applyFont="1" applyFill="1" applyAlignment="1">
      <alignment horizontal="center" vertical="center"/>
    </xf>
    <xf numFmtId="0" fontId="23" fillId="2" borderId="0" xfId="0" applyFont="1" applyFill="1" applyAlignment="1">
      <alignment horizontal="left" vertical="center"/>
    </xf>
    <xf numFmtId="0" fontId="5" fillId="0" borderId="1" xfId="0" applyFont="1" applyFill="1" applyBorder="1">
      <alignment vertical="center"/>
    </xf>
    <xf numFmtId="0" fontId="5" fillId="0" borderId="1" xfId="0" applyFont="1" applyFill="1" applyBorder="1" applyAlignment="1">
      <alignment horizontal="center" vertical="center"/>
    </xf>
    <xf numFmtId="0" fontId="5" fillId="0" borderId="1" xfId="0" applyFont="1" applyFill="1" applyBorder="1" applyAlignment="1">
      <alignment vertical="center" wrapText="1"/>
    </xf>
    <xf numFmtId="0" fontId="0" fillId="0" borderId="0" xfId="0" applyFill="1">
      <alignment vertical="center"/>
    </xf>
    <xf numFmtId="0" fontId="5" fillId="0" borderId="1" xfId="0" quotePrefix="1" applyFont="1" applyFill="1" applyBorder="1">
      <alignment vertical="center"/>
    </xf>
    <xf numFmtId="0" fontId="0" fillId="0" borderId="0" xfId="0" applyFill="1" applyAlignment="1">
      <alignment horizontal="center" vertical="center"/>
    </xf>
    <xf numFmtId="0" fontId="0" fillId="0" borderId="0" xfId="0" applyFill="1" applyAlignment="1">
      <alignment vertical="center" wrapText="1"/>
    </xf>
  </cellXfs>
  <cellStyles count="23">
    <cellStyle name="常规" xfId="0" builtinId="0"/>
    <cellStyle name="常规 11" xfId="5"/>
    <cellStyle name="常规 12" xfId="4"/>
    <cellStyle name="常规 2" xfId="1"/>
    <cellStyle name="常规 46" xfId="6"/>
    <cellStyle name="常规 47" xfId="7"/>
    <cellStyle name="常规 48" xfId="8"/>
    <cellStyle name="常规 49" xfId="9"/>
    <cellStyle name="常规 50" xfId="10"/>
    <cellStyle name="常规 51" xfId="11"/>
    <cellStyle name="常规 52" xfId="12"/>
    <cellStyle name="常规 53" xfId="13"/>
    <cellStyle name="常规 54" xfId="14"/>
    <cellStyle name="常规 56" xfId="15"/>
    <cellStyle name="常规 57" xfId="16"/>
    <cellStyle name="常规 58" xfId="17"/>
    <cellStyle name="常规 59" xfId="18"/>
    <cellStyle name="常规 60" xfId="19"/>
    <cellStyle name="常规 61" xfId="20"/>
    <cellStyle name="常规 63" xfId="21"/>
    <cellStyle name="常规 64" xfId="22"/>
    <cellStyle name="常规 9" xfId="3"/>
    <cellStyle name="千位分隔" xfId="2"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56"/>
  <sheetViews>
    <sheetView tabSelected="1" zoomScale="96" zoomScaleNormal="96" workbookViewId="0">
      <pane xSplit="3" ySplit="1" topLeftCell="D2" activePane="bottomRight" state="frozen"/>
      <selection pane="topRight" activeCell="D1" sqref="D1"/>
      <selection pane="bottomLeft" activeCell="A2" sqref="A2"/>
      <selection pane="bottomRight" activeCell="H14" sqref="H14"/>
    </sheetView>
  </sheetViews>
  <sheetFormatPr defaultColWidth="9" defaultRowHeight="22.5" customHeight="1" x14ac:dyDescent="0.15"/>
  <cols>
    <col min="1" max="1" width="4.75" style="11" customWidth="1"/>
    <col min="2" max="2" width="12.5" style="2" bestFit="1" customWidth="1"/>
    <col min="3" max="3" width="26.625" style="2" customWidth="1"/>
    <col min="4" max="4" width="4.75" style="11" customWidth="1"/>
    <col min="5" max="5" width="5.5" style="11" customWidth="1"/>
    <col min="6" max="6" width="26" style="11" customWidth="1"/>
    <col min="7" max="7" width="6" style="11" customWidth="1"/>
    <col min="8" max="8" width="59" style="2" customWidth="1"/>
    <col min="9" max="9" width="37.125" style="2" customWidth="1"/>
    <col min="10" max="10" width="32" style="17" customWidth="1"/>
    <col min="11" max="11" width="17.375" style="18" customWidth="1"/>
    <col min="12" max="16384" width="9" style="18"/>
  </cols>
  <sheetData>
    <row r="1" spans="1:11" s="52" customFormat="1" ht="22.5" customHeight="1" x14ac:dyDescent="0.15">
      <c r="A1" s="5" t="s">
        <v>988</v>
      </c>
      <c r="B1" s="5" t="s">
        <v>237</v>
      </c>
      <c r="C1" s="5" t="s">
        <v>238</v>
      </c>
      <c r="D1" s="5" t="s">
        <v>239</v>
      </c>
      <c r="E1" s="5" t="s">
        <v>240</v>
      </c>
      <c r="F1" s="6" t="s">
        <v>241</v>
      </c>
      <c r="G1" s="6" t="s">
        <v>242</v>
      </c>
      <c r="H1" s="6" t="s">
        <v>166</v>
      </c>
      <c r="I1" s="6" t="s">
        <v>167</v>
      </c>
      <c r="J1" s="6" t="s">
        <v>243</v>
      </c>
      <c r="K1" s="6" t="s">
        <v>1120</v>
      </c>
    </row>
    <row r="2" spans="1:11" ht="22.5" customHeight="1" x14ac:dyDescent="0.15">
      <c r="A2" s="7">
        <v>1</v>
      </c>
      <c r="B2" s="8" t="s">
        <v>0</v>
      </c>
      <c r="C2" s="8" t="s">
        <v>1</v>
      </c>
      <c r="D2" s="69">
        <f t="shared" ref="D2:D65" si="0">IF(LEN(B2)=4,1,(IF(LEN(B2)=6,2,(IF(LEN(B2)=8,3,IF(LEN(B2)=10,4,5))))))</f>
        <v>1</v>
      </c>
      <c r="E2" s="69">
        <v>1</v>
      </c>
      <c r="F2" s="13"/>
      <c r="G2" s="69" t="str">
        <f>IF(MID(B2,1,1)="1","借",(IF(MID(B2,1,1)="2","贷",IF(MID(B2,1,1)="3","贷",IF(MID(B2,1,1)="4","贷",IF(MID(B2,1,1)="5","借","贷"))))))</f>
        <v>借</v>
      </c>
      <c r="H2" s="1" t="s">
        <v>328</v>
      </c>
      <c r="I2" s="1" t="s">
        <v>333</v>
      </c>
      <c r="J2" s="15"/>
      <c r="K2" s="53"/>
    </row>
    <row r="3" spans="1:11" ht="22.5" customHeight="1" x14ac:dyDescent="0.15">
      <c r="A3" s="7">
        <v>2</v>
      </c>
      <c r="B3" s="8" t="s">
        <v>2</v>
      </c>
      <c r="C3" s="8" t="s">
        <v>3</v>
      </c>
      <c r="D3" s="69">
        <f t="shared" si="0"/>
        <v>1</v>
      </c>
      <c r="E3" s="69">
        <v>0</v>
      </c>
      <c r="F3" s="69"/>
      <c r="G3" s="69" t="str">
        <f t="shared" ref="G3:G62" si="1">IF(MID(B3,1,1)="1","借",(IF(MID(B3,1,1)="2","贷",IF(MID(B3,1,1)="3","贷",IF(MID(B3,1,1)="4","贷",IF(MID(B3,1,1)="5","借","贷"))))))</f>
        <v>借</v>
      </c>
      <c r="H3" s="3" t="s">
        <v>329</v>
      </c>
      <c r="I3" s="3" t="s">
        <v>332</v>
      </c>
      <c r="J3" s="16" t="s">
        <v>854</v>
      </c>
      <c r="K3" s="53"/>
    </row>
    <row r="4" spans="1:11" ht="22.5" customHeight="1" x14ac:dyDescent="0.15">
      <c r="A4" s="7">
        <v>3</v>
      </c>
      <c r="B4" s="8" t="s">
        <v>812</v>
      </c>
      <c r="C4" s="8" t="s">
        <v>813</v>
      </c>
      <c r="D4" s="69">
        <f t="shared" si="0"/>
        <v>2</v>
      </c>
      <c r="E4" s="69">
        <v>0</v>
      </c>
      <c r="F4" s="69"/>
      <c r="G4" s="69" t="str">
        <f t="shared" si="1"/>
        <v>借</v>
      </c>
      <c r="H4" s="3" t="s">
        <v>329</v>
      </c>
      <c r="I4" s="3" t="s">
        <v>332</v>
      </c>
      <c r="J4" s="16"/>
      <c r="K4" s="53"/>
    </row>
    <row r="5" spans="1:11" ht="22.5" customHeight="1" x14ac:dyDescent="0.15">
      <c r="A5" s="7">
        <v>4</v>
      </c>
      <c r="B5" s="8" t="s">
        <v>814</v>
      </c>
      <c r="C5" s="8" t="s">
        <v>815</v>
      </c>
      <c r="D5" s="69">
        <f t="shared" si="0"/>
        <v>3</v>
      </c>
      <c r="E5" s="69">
        <v>1</v>
      </c>
      <c r="F5" s="69"/>
      <c r="G5" s="69" t="str">
        <f t="shared" si="1"/>
        <v>借</v>
      </c>
      <c r="H5" s="3" t="s">
        <v>329</v>
      </c>
      <c r="I5" s="3" t="s">
        <v>332</v>
      </c>
      <c r="J5" s="16"/>
      <c r="K5" s="53"/>
    </row>
    <row r="6" spans="1:11" ht="22.5" customHeight="1" x14ac:dyDescent="0.15">
      <c r="A6" s="7">
        <v>5</v>
      </c>
      <c r="B6" s="8" t="s">
        <v>816</v>
      </c>
      <c r="C6" s="8" t="s">
        <v>817</v>
      </c>
      <c r="D6" s="69">
        <f t="shared" si="0"/>
        <v>3</v>
      </c>
      <c r="E6" s="69">
        <v>1</v>
      </c>
      <c r="F6" s="69"/>
      <c r="G6" s="69" t="str">
        <f t="shared" si="1"/>
        <v>借</v>
      </c>
      <c r="H6" s="3" t="s">
        <v>329</v>
      </c>
      <c r="I6" s="3" t="s">
        <v>332</v>
      </c>
      <c r="J6" s="16"/>
      <c r="K6" s="53"/>
    </row>
    <row r="7" spans="1:11" ht="22.5" customHeight="1" x14ac:dyDescent="0.15">
      <c r="A7" s="7">
        <v>6</v>
      </c>
      <c r="B7" s="8" t="s">
        <v>818</v>
      </c>
      <c r="C7" s="8" t="s">
        <v>819</v>
      </c>
      <c r="D7" s="69">
        <f t="shared" si="0"/>
        <v>2</v>
      </c>
      <c r="E7" s="69">
        <v>1</v>
      </c>
      <c r="F7" s="69"/>
      <c r="G7" s="69" t="str">
        <f t="shared" si="1"/>
        <v>借</v>
      </c>
      <c r="H7" s="3" t="s">
        <v>329</v>
      </c>
      <c r="I7" s="3" t="s">
        <v>332</v>
      </c>
      <c r="J7" s="16"/>
      <c r="K7" s="53"/>
    </row>
    <row r="8" spans="1:11" ht="22.5" customHeight="1" x14ac:dyDescent="0.15">
      <c r="A8" s="7">
        <v>7</v>
      </c>
      <c r="B8" s="8" t="s">
        <v>820</v>
      </c>
      <c r="C8" s="8" t="s">
        <v>821</v>
      </c>
      <c r="D8" s="69">
        <f t="shared" si="0"/>
        <v>2</v>
      </c>
      <c r="E8" s="69">
        <v>1</v>
      </c>
      <c r="F8" s="69"/>
      <c r="G8" s="69" t="str">
        <f t="shared" si="1"/>
        <v>借</v>
      </c>
      <c r="H8" s="3" t="s">
        <v>329</v>
      </c>
      <c r="I8" s="3" t="s">
        <v>332</v>
      </c>
      <c r="J8" s="16"/>
      <c r="K8" s="53"/>
    </row>
    <row r="9" spans="1:11" ht="22.5" customHeight="1" x14ac:dyDescent="0.15">
      <c r="A9" s="7">
        <v>8</v>
      </c>
      <c r="B9" s="8" t="s">
        <v>822</v>
      </c>
      <c r="C9" s="8" t="s">
        <v>823</v>
      </c>
      <c r="D9" s="69">
        <f t="shared" si="0"/>
        <v>2</v>
      </c>
      <c r="E9" s="69">
        <v>0</v>
      </c>
      <c r="F9" s="69"/>
      <c r="G9" s="69" t="str">
        <f t="shared" si="1"/>
        <v>借</v>
      </c>
      <c r="H9" s="3" t="s">
        <v>329</v>
      </c>
      <c r="I9" s="3" t="s">
        <v>332</v>
      </c>
      <c r="J9" s="16"/>
      <c r="K9" s="53"/>
    </row>
    <row r="10" spans="1:11" ht="22.5" customHeight="1" x14ac:dyDescent="0.15">
      <c r="A10" s="7">
        <v>9</v>
      </c>
      <c r="B10" s="8" t="s">
        <v>824</v>
      </c>
      <c r="C10" s="8" t="s">
        <v>825</v>
      </c>
      <c r="D10" s="69">
        <f t="shared" si="0"/>
        <v>3</v>
      </c>
      <c r="E10" s="69">
        <v>1</v>
      </c>
      <c r="F10" s="69"/>
      <c r="G10" s="69" t="str">
        <f t="shared" si="1"/>
        <v>借</v>
      </c>
      <c r="H10" s="3" t="s">
        <v>329</v>
      </c>
      <c r="I10" s="3" t="s">
        <v>332</v>
      </c>
      <c r="J10" s="16"/>
      <c r="K10" s="53"/>
    </row>
    <row r="11" spans="1:11" ht="22.5" customHeight="1" x14ac:dyDescent="0.15">
      <c r="A11" s="7">
        <v>10</v>
      </c>
      <c r="B11" s="8" t="s">
        <v>826</v>
      </c>
      <c r="C11" s="8" t="s">
        <v>827</v>
      </c>
      <c r="D11" s="69">
        <f t="shared" si="0"/>
        <v>3</v>
      </c>
      <c r="E11" s="69">
        <v>1</v>
      </c>
      <c r="F11" s="69"/>
      <c r="G11" s="69" t="str">
        <f t="shared" si="1"/>
        <v>借</v>
      </c>
      <c r="H11" s="3" t="s">
        <v>329</v>
      </c>
      <c r="I11" s="3" t="s">
        <v>332</v>
      </c>
      <c r="J11" s="16"/>
      <c r="K11" s="53"/>
    </row>
    <row r="12" spans="1:11" ht="22.5" customHeight="1" x14ac:dyDescent="0.15">
      <c r="A12" s="7">
        <v>11</v>
      </c>
      <c r="B12" s="8" t="s">
        <v>828</v>
      </c>
      <c r="C12" s="8" t="s">
        <v>829</v>
      </c>
      <c r="D12" s="69">
        <f t="shared" si="0"/>
        <v>3</v>
      </c>
      <c r="E12" s="69">
        <v>1</v>
      </c>
      <c r="F12" s="69"/>
      <c r="G12" s="69" t="str">
        <f t="shared" si="1"/>
        <v>借</v>
      </c>
      <c r="H12" s="3" t="s">
        <v>329</v>
      </c>
      <c r="I12" s="3" t="s">
        <v>332</v>
      </c>
      <c r="J12" s="16"/>
      <c r="K12" s="53"/>
    </row>
    <row r="13" spans="1:11" ht="22.5" customHeight="1" x14ac:dyDescent="0.15">
      <c r="A13" s="7">
        <v>12</v>
      </c>
      <c r="B13" s="8" t="s">
        <v>830</v>
      </c>
      <c r="C13" s="8" t="s">
        <v>831</v>
      </c>
      <c r="D13" s="69">
        <f t="shared" si="0"/>
        <v>2</v>
      </c>
      <c r="E13" s="69">
        <v>0</v>
      </c>
      <c r="F13" s="69"/>
      <c r="G13" s="69" t="str">
        <f t="shared" si="1"/>
        <v>借</v>
      </c>
      <c r="H13" s="3" t="s">
        <v>329</v>
      </c>
      <c r="I13" s="3" t="s">
        <v>332</v>
      </c>
      <c r="J13" s="16"/>
      <c r="K13" s="53"/>
    </row>
    <row r="14" spans="1:11" ht="22.5" customHeight="1" x14ac:dyDescent="0.15">
      <c r="A14" s="7">
        <v>13</v>
      </c>
      <c r="B14" s="8" t="s">
        <v>832</v>
      </c>
      <c r="C14" s="8" t="s">
        <v>833</v>
      </c>
      <c r="D14" s="69">
        <f t="shared" si="0"/>
        <v>3</v>
      </c>
      <c r="E14" s="69">
        <v>1</v>
      </c>
      <c r="F14" s="69"/>
      <c r="G14" s="69" t="str">
        <f t="shared" si="1"/>
        <v>借</v>
      </c>
      <c r="H14" s="3" t="s">
        <v>329</v>
      </c>
      <c r="I14" s="3" t="s">
        <v>332</v>
      </c>
      <c r="J14" s="16"/>
      <c r="K14" s="53"/>
    </row>
    <row r="15" spans="1:11" ht="22.5" customHeight="1" x14ac:dyDescent="0.15">
      <c r="A15" s="7">
        <v>14</v>
      </c>
      <c r="B15" s="8" t="s">
        <v>834</v>
      </c>
      <c r="C15" s="8" t="s">
        <v>835</v>
      </c>
      <c r="D15" s="69">
        <f t="shared" si="0"/>
        <v>3</v>
      </c>
      <c r="E15" s="69">
        <v>1</v>
      </c>
      <c r="F15" s="69"/>
      <c r="G15" s="69" t="str">
        <f t="shared" si="1"/>
        <v>借</v>
      </c>
      <c r="H15" s="3" t="s">
        <v>329</v>
      </c>
      <c r="I15" s="3" t="s">
        <v>332</v>
      </c>
      <c r="J15" s="16"/>
      <c r="K15" s="53"/>
    </row>
    <row r="16" spans="1:11" ht="22.5" customHeight="1" x14ac:dyDescent="0.15">
      <c r="A16" s="7">
        <v>15</v>
      </c>
      <c r="B16" s="8" t="s">
        <v>836</v>
      </c>
      <c r="C16" s="8" t="s">
        <v>837</v>
      </c>
      <c r="D16" s="69">
        <f t="shared" si="0"/>
        <v>3</v>
      </c>
      <c r="E16" s="69">
        <v>1</v>
      </c>
      <c r="F16" s="69"/>
      <c r="G16" s="69" t="str">
        <f t="shared" si="1"/>
        <v>借</v>
      </c>
      <c r="H16" s="3" t="s">
        <v>329</v>
      </c>
      <c r="I16" s="3" t="s">
        <v>332</v>
      </c>
      <c r="J16" s="16"/>
      <c r="K16" s="53"/>
    </row>
    <row r="17" spans="1:11" ht="22.5" customHeight="1" x14ac:dyDescent="0.15">
      <c r="A17" s="7">
        <v>16</v>
      </c>
      <c r="B17" s="8" t="s">
        <v>838</v>
      </c>
      <c r="C17" s="8" t="s">
        <v>839</v>
      </c>
      <c r="D17" s="69">
        <f t="shared" si="0"/>
        <v>2</v>
      </c>
      <c r="E17" s="69">
        <v>1</v>
      </c>
      <c r="F17" s="69"/>
      <c r="G17" s="69" t="str">
        <f t="shared" si="1"/>
        <v>借</v>
      </c>
      <c r="H17" s="3" t="s">
        <v>329</v>
      </c>
      <c r="I17" s="3" t="s">
        <v>332</v>
      </c>
      <c r="J17" s="16"/>
      <c r="K17" s="53"/>
    </row>
    <row r="18" spans="1:11" ht="22.5" customHeight="1" x14ac:dyDescent="0.15">
      <c r="A18" s="7">
        <v>17</v>
      </c>
      <c r="B18" s="8" t="s">
        <v>840</v>
      </c>
      <c r="C18" s="8" t="s">
        <v>841</v>
      </c>
      <c r="D18" s="69">
        <f t="shared" si="0"/>
        <v>2</v>
      </c>
      <c r="E18" s="69">
        <v>0</v>
      </c>
      <c r="F18" s="69"/>
      <c r="G18" s="69" t="str">
        <f t="shared" si="1"/>
        <v>借</v>
      </c>
      <c r="H18" s="3" t="s">
        <v>329</v>
      </c>
      <c r="I18" s="3" t="s">
        <v>332</v>
      </c>
      <c r="J18" s="16"/>
      <c r="K18" s="53"/>
    </row>
    <row r="19" spans="1:11" ht="22.5" customHeight="1" x14ac:dyDescent="0.15">
      <c r="A19" s="7">
        <v>18</v>
      </c>
      <c r="B19" s="8" t="s">
        <v>842</v>
      </c>
      <c r="C19" s="8" t="s">
        <v>843</v>
      </c>
      <c r="D19" s="69">
        <f t="shared" si="0"/>
        <v>3</v>
      </c>
      <c r="E19" s="69">
        <v>1</v>
      </c>
      <c r="F19" s="69"/>
      <c r="G19" s="69" t="str">
        <f t="shared" si="1"/>
        <v>借</v>
      </c>
      <c r="H19" s="3" t="s">
        <v>329</v>
      </c>
      <c r="I19" s="3" t="s">
        <v>332</v>
      </c>
      <c r="J19" s="16"/>
      <c r="K19" s="53"/>
    </row>
    <row r="20" spans="1:11" ht="22.5" customHeight="1" x14ac:dyDescent="0.15">
      <c r="A20" s="7">
        <v>19</v>
      </c>
      <c r="B20" s="8" t="s">
        <v>844</v>
      </c>
      <c r="C20" s="8" t="s">
        <v>833</v>
      </c>
      <c r="D20" s="69">
        <f t="shared" si="0"/>
        <v>3</v>
      </c>
      <c r="E20" s="69">
        <v>1</v>
      </c>
      <c r="F20" s="69"/>
      <c r="G20" s="69" t="str">
        <f t="shared" si="1"/>
        <v>借</v>
      </c>
      <c r="H20" s="3" t="s">
        <v>329</v>
      </c>
      <c r="I20" s="3" t="s">
        <v>332</v>
      </c>
      <c r="J20" s="16"/>
      <c r="K20" s="53"/>
    </row>
    <row r="21" spans="1:11" ht="22.5" customHeight="1" x14ac:dyDescent="0.15">
      <c r="A21" s="7">
        <v>20</v>
      </c>
      <c r="B21" s="8" t="s">
        <v>845</v>
      </c>
      <c r="C21" s="8" t="s">
        <v>846</v>
      </c>
      <c r="D21" s="69">
        <f t="shared" si="0"/>
        <v>3</v>
      </c>
      <c r="E21" s="69">
        <v>1</v>
      </c>
      <c r="F21" s="69"/>
      <c r="G21" s="69" t="str">
        <f t="shared" si="1"/>
        <v>借</v>
      </c>
      <c r="H21" s="3" t="s">
        <v>329</v>
      </c>
      <c r="I21" s="3" t="s">
        <v>332</v>
      </c>
      <c r="J21" s="16"/>
      <c r="K21" s="53"/>
    </row>
    <row r="22" spans="1:11" ht="22.5" customHeight="1" x14ac:dyDescent="0.15">
      <c r="A22" s="7">
        <v>21</v>
      </c>
      <c r="B22" s="8" t="s">
        <v>847</v>
      </c>
      <c r="C22" s="8" t="s">
        <v>848</v>
      </c>
      <c r="D22" s="69">
        <f t="shared" si="0"/>
        <v>2</v>
      </c>
      <c r="E22" s="69">
        <v>0</v>
      </c>
      <c r="F22" s="69"/>
      <c r="G22" s="69" t="str">
        <f t="shared" si="1"/>
        <v>借</v>
      </c>
      <c r="H22" s="3" t="s">
        <v>329</v>
      </c>
      <c r="I22" s="3" t="s">
        <v>332</v>
      </c>
      <c r="J22" s="16"/>
      <c r="K22" s="53"/>
    </row>
    <row r="23" spans="1:11" ht="22.5" customHeight="1" x14ac:dyDescent="0.15">
      <c r="A23" s="7">
        <v>22</v>
      </c>
      <c r="B23" s="8" t="s">
        <v>849</v>
      </c>
      <c r="C23" s="8" t="s">
        <v>850</v>
      </c>
      <c r="D23" s="69">
        <f t="shared" si="0"/>
        <v>3</v>
      </c>
      <c r="E23" s="69">
        <v>1</v>
      </c>
      <c r="F23" s="69"/>
      <c r="G23" s="69" t="str">
        <f t="shared" si="1"/>
        <v>借</v>
      </c>
      <c r="H23" s="3" t="s">
        <v>329</v>
      </c>
      <c r="I23" s="3" t="s">
        <v>332</v>
      </c>
      <c r="J23" s="16"/>
      <c r="K23" s="53"/>
    </row>
    <row r="24" spans="1:11" ht="22.5" customHeight="1" x14ac:dyDescent="0.15">
      <c r="A24" s="7">
        <v>23</v>
      </c>
      <c r="B24" s="8" t="s">
        <v>851</v>
      </c>
      <c r="C24" s="8" t="s">
        <v>833</v>
      </c>
      <c r="D24" s="69">
        <f t="shared" si="0"/>
        <v>3</v>
      </c>
      <c r="E24" s="69">
        <v>1</v>
      </c>
      <c r="F24" s="69"/>
      <c r="G24" s="69" t="str">
        <f t="shared" si="1"/>
        <v>借</v>
      </c>
      <c r="H24" s="3" t="s">
        <v>329</v>
      </c>
      <c r="I24" s="3" t="s">
        <v>332</v>
      </c>
      <c r="J24" s="16"/>
      <c r="K24" s="53"/>
    </row>
    <row r="25" spans="1:11" ht="22.5" customHeight="1" x14ac:dyDescent="0.15">
      <c r="A25" s="7">
        <v>24</v>
      </c>
      <c r="B25" s="8" t="s">
        <v>852</v>
      </c>
      <c r="C25" s="8" t="s">
        <v>853</v>
      </c>
      <c r="D25" s="69">
        <f t="shared" si="0"/>
        <v>2</v>
      </c>
      <c r="E25" s="69">
        <v>1</v>
      </c>
      <c r="F25" s="69"/>
      <c r="G25" s="69" t="str">
        <f t="shared" si="1"/>
        <v>借</v>
      </c>
      <c r="H25" s="3" t="s">
        <v>329</v>
      </c>
      <c r="I25" s="3" t="s">
        <v>332</v>
      </c>
      <c r="J25" s="16"/>
      <c r="K25" s="53"/>
    </row>
    <row r="26" spans="1:11" ht="22.5" customHeight="1" x14ac:dyDescent="0.15">
      <c r="A26" s="7">
        <v>25</v>
      </c>
      <c r="B26" s="8" t="s">
        <v>4</v>
      </c>
      <c r="C26" s="8" t="s">
        <v>5</v>
      </c>
      <c r="D26" s="69">
        <f t="shared" si="0"/>
        <v>1</v>
      </c>
      <c r="E26" s="69">
        <v>0</v>
      </c>
      <c r="F26" s="69"/>
      <c r="G26" s="69" t="str">
        <f t="shared" si="1"/>
        <v>借</v>
      </c>
      <c r="H26" s="3" t="s">
        <v>330</v>
      </c>
      <c r="I26" s="3" t="s">
        <v>331</v>
      </c>
      <c r="J26" s="16" t="s">
        <v>705</v>
      </c>
      <c r="K26" s="53"/>
    </row>
    <row r="27" spans="1:11" ht="22.5" customHeight="1" x14ac:dyDescent="0.15">
      <c r="A27" s="7">
        <v>26</v>
      </c>
      <c r="B27" s="8" t="s">
        <v>244</v>
      </c>
      <c r="C27" s="3" t="s">
        <v>70</v>
      </c>
      <c r="D27" s="69">
        <f t="shared" si="0"/>
        <v>2</v>
      </c>
      <c r="E27" s="69">
        <v>1</v>
      </c>
      <c r="F27" s="69"/>
      <c r="G27" s="69" t="str">
        <f t="shared" si="1"/>
        <v>借</v>
      </c>
      <c r="H27" s="3" t="s">
        <v>336</v>
      </c>
      <c r="I27" s="3" t="s">
        <v>335</v>
      </c>
      <c r="J27" s="16" t="s">
        <v>334</v>
      </c>
      <c r="K27" s="53"/>
    </row>
    <row r="28" spans="1:11" ht="22.5" customHeight="1" x14ac:dyDescent="0.15">
      <c r="A28" s="7">
        <v>27</v>
      </c>
      <c r="B28" s="8" t="s">
        <v>73</v>
      </c>
      <c r="C28" s="3" t="s">
        <v>71</v>
      </c>
      <c r="D28" s="69">
        <f t="shared" si="0"/>
        <v>2</v>
      </c>
      <c r="E28" s="69">
        <v>1</v>
      </c>
      <c r="F28" s="69"/>
      <c r="G28" s="69" t="str">
        <f t="shared" si="1"/>
        <v>借</v>
      </c>
      <c r="H28" s="3" t="s">
        <v>338</v>
      </c>
      <c r="I28" s="3" t="s">
        <v>337</v>
      </c>
      <c r="J28" s="16" t="s">
        <v>339</v>
      </c>
      <c r="K28" s="53"/>
    </row>
    <row r="29" spans="1:11" ht="22.5" customHeight="1" x14ac:dyDescent="0.15">
      <c r="A29" s="7">
        <v>28</v>
      </c>
      <c r="B29" s="8" t="s">
        <v>74</v>
      </c>
      <c r="C29" s="3" t="s">
        <v>72</v>
      </c>
      <c r="D29" s="69">
        <f t="shared" si="0"/>
        <v>2</v>
      </c>
      <c r="E29" s="69">
        <v>1</v>
      </c>
      <c r="F29" s="69"/>
      <c r="G29" s="69" t="str">
        <f t="shared" si="1"/>
        <v>借</v>
      </c>
      <c r="H29" s="3" t="s">
        <v>341</v>
      </c>
      <c r="I29" s="3" t="s">
        <v>340</v>
      </c>
      <c r="J29" s="16" t="s">
        <v>342</v>
      </c>
      <c r="K29" s="53"/>
    </row>
    <row r="30" spans="1:11" ht="22.5" customHeight="1" x14ac:dyDescent="0.15">
      <c r="A30" s="7">
        <v>29</v>
      </c>
      <c r="B30" s="8" t="s">
        <v>6</v>
      </c>
      <c r="C30" s="8" t="s">
        <v>7</v>
      </c>
      <c r="D30" s="69">
        <f t="shared" si="0"/>
        <v>1</v>
      </c>
      <c r="E30" s="69">
        <v>1</v>
      </c>
      <c r="F30" s="69"/>
      <c r="G30" s="69" t="str">
        <f t="shared" si="1"/>
        <v>借</v>
      </c>
      <c r="H30" s="3" t="s">
        <v>343</v>
      </c>
      <c r="I30" s="3" t="s">
        <v>344</v>
      </c>
      <c r="J30" s="16" t="s">
        <v>245</v>
      </c>
      <c r="K30" s="53"/>
    </row>
    <row r="31" spans="1:11" ht="22.5" customHeight="1" x14ac:dyDescent="0.15">
      <c r="A31" s="7">
        <v>30</v>
      </c>
      <c r="B31" s="8" t="s">
        <v>8</v>
      </c>
      <c r="C31" s="8" t="s">
        <v>9</v>
      </c>
      <c r="D31" s="69">
        <f t="shared" si="0"/>
        <v>1</v>
      </c>
      <c r="E31" s="69">
        <v>0</v>
      </c>
      <c r="F31" s="69"/>
      <c r="G31" s="69" t="str">
        <f t="shared" si="1"/>
        <v>借</v>
      </c>
      <c r="H31" s="3" t="s">
        <v>353</v>
      </c>
      <c r="I31" s="3" t="s">
        <v>354</v>
      </c>
      <c r="J31" s="16" t="s">
        <v>345</v>
      </c>
      <c r="K31" s="53"/>
    </row>
    <row r="32" spans="1:11" ht="22.5" customHeight="1" x14ac:dyDescent="0.15">
      <c r="A32" s="7">
        <v>31</v>
      </c>
      <c r="B32" s="8" t="s">
        <v>246</v>
      </c>
      <c r="C32" s="9" t="s">
        <v>168</v>
      </c>
      <c r="D32" s="69">
        <f t="shared" si="0"/>
        <v>2</v>
      </c>
      <c r="E32" s="69">
        <v>1</v>
      </c>
      <c r="F32" s="69" t="s">
        <v>1132</v>
      </c>
      <c r="G32" s="69" t="str">
        <f t="shared" si="1"/>
        <v>借</v>
      </c>
      <c r="H32" s="3" t="s">
        <v>355</v>
      </c>
      <c r="I32" s="3" t="s">
        <v>356</v>
      </c>
      <c r="J32" s="14" t="s">
        <v>348</v>
      </c>
      <c r="K32" s="53"/>
    </row>
    <row r="33" spans="1:11" ht="22.5" customHeight="1" x14ac:dyDescent="0.15">
      <c r="A33" s="7">
        <v>32</v>
      </c>
      <c r="B33" s="8" t="s">
        <v>75</v>
      </c>
      <c r="C33" s="9" t="s">
        <v>169</v>
      </c>
      <c r="D33" s="69">
        <f t="shared" si="0"/>
        <v>2</v>
      </c>
      <c r="E33" s="69">
        <v>1</v>
      </c>
      <c r="F33" s="69" t="s">
        <v>1133</v>
      </c>
      <c r="G33" s="69" t="str">
        <f t="shared" si="1"/>
        <v>借</v>
      </c>
      <c r="H33" s="3" t="s">
        <v>357</v>
      </c>
      <c r="I33" s="3" t="s">
        <v>360</v>
      </c>
      <c r="J33" s="14" t="s">
        <v>351</v>
      </c>
      <c r="K33" s="53"/>
    </row>
    <row r="34" spans="1:11" ht="22.5" customHeight="1" x14ac:dyDescent="0.15">
      <c r="A34" s="7">
        <v>33</v>
      </c>
      <c r="B34" s="8" t="s">
        <v>347</v>
      </c>
      <c r="C34" s="9" t="s">
        <v>1701</v>
      </c>
      <c r="D34" s="69">
        <f t="shared" si="0"/>
        <v>2</v>
      </c>
      <c r="E34" s="69">
        <v>1</v>
      </c>
      <c r="F34" s="69" t="s">
        <v>1130</v>
      </c>
      <c r="G34" s="69" t="str">
        <f t="shared" si="1"/>
        <v>借</v>
      </c>
      <c r="H34" s="3" t="s">
        <v>358</v>
      </c>
      <c r="I34" s="3" t="s">
        <v>361</v>
      </c>
      <c r="J34" s="14" t="s">
        <v>350</v>
      </c>
      <c r="K34" s="53"/>
    </row>
    <row r="35" spans="1:11" ht="22.5" customHeight="1" x14ac:dyDescent="0.15">
      <c r="A35" s="7">
        <v>34</v>
      </c>
      <c r="B35" s="8" t="s">
        <v>349</v>
      </c>
      <c r="C35" s="9" t="s">
        <v>346</v>
      </c>
      <c r="D35" s="69">
        <f t="shared" si="0"/>
        <v>2</v>
      </c>
      <c r="E35" s="69">
        <v>1</v>
      </c>
      <c r="F35" s="69" t="s">
        <v>1134</v>
      </c>
      <c r="G35" s="69" t="str">
        <f t="shared" si="1"/>
        <v>借</v>
      </c>
      <c r="H35" s="3" t="s">
        <v>359</v>
      </c>
      <c r="I35" s="3" t="s">
        <v>362</v>
      </c>
      <c r="J35" s="14" t="s">
        <v>352</v>
      </c>
      <c r="K35" s="53"/>
    </row>
    <row r="36" spans="1:11" ht="22.5" customHeight="1" x14ac:dyDescent="0.15">
      <c r="A36" s="7">
        <v>35</v>
      </c>
      <c r="B36" s="8" t="s">
        <v>10</v>
      </c>
      <c r="C36" s="8" t="s">
        <v>11</v>
      </c>
      <c r="D36" s="69">
        <f t="shared" si="0"/>
        <v>1</v>
      </c>
      <c r="E36" s="69">
        <v>0</v>
      </c>
      <c r="F36" s="69"/>
      <c r="G36" s="69" t="str">
        <f t="shared" si="1"/>
        <v>借</v>
      </c>
      <c r="H36" s="10" t="s">
        <v>363</v>
      </c>
      <c r="I36" s="3" t="s">
        <v>364</v>
      </c>
      <c r="J36" s="14" t="s">
        <v>706</v>
      </c>
      <c r="K36" s="53"/>
    </row>
    <row r="37" spans="1:11" ht="22.5" customHeight="1" x14ac:dyDescent="0.15">
      <c r="A37" s="7">
        <v>36</v>
      </c>
      <c r="B37" s="8" t="s">
        <v>247</v>
      </c>
      <c r="C37" s="10" t="s">
        <v>76</v>
      </c>
      <c r="D37" s="69">
        <f t="shared" si="0"/>
        <v>2</v>
      </c>
      <c r="E37" s="69">
        <v>1</v>
      </c>
      <c r="F37" s="69" t="s">
        <v>689</v>
      </c>
      <c r="G37" s="69" t="str">
        <f t="shared" si="1"/>
        <v>借</v>
      </c>
      <c r="H37" s="3" t="s">
        <v>366</v>
      </c>
      <c r="I37" s="3" t="s">
        <v>368</v>
      </c>
      <c r="J37" s="14" t="s">
        <v>365</v>
      </c>
      <c r="K37" s="53"/>
    </row>
    <row r="38" spans="1:11" ht="22.5" customHeight="1" x14ac:dyDescent="0.15">
      <c r="A38" s="7">
        <v>37</v>
      </c>
      <c r="B38" s="8" t="s">
        <v>79</v>
      </c>
      <c r="C38" s="10" t="s">
        <v>77</v>
      </c>
      <c r="D38" s="69">
        <f t="shared" si="0"/>
        <v>2</v>
      </c>
      <c r="E38" s="69">
        <v>1</v>
      </c>
      <c r="F38" s="69" t="s">
        <v>1134</v>
      </c>
      <c r="G38" s="69" t="str">
        <f t="shared" si="1"/>
        <v>借</v>
      </c>
      <c r="H38" s="3" t="s">
        <v>369</v>
      </c>
      <c r="I38" s="10" t="s">
        <v>370</v>
      </c>
      <c r="J38" s="14" t="s">
        <v>367</v>
      </c>
      <c r="K38" s="53"/>
    </row>
    <row r="39" spans="1:11" ht="22.5" customHeight="1" x14ac:dyDescent="0.15">
      <c r="A39" s="7">
        <v>38</v>
      </c>
      <c r="B39" s="8" t="s">
        <v>80</v>
      </c>
      <c r="C39" s="10" t="s">
        <v>78</v>
      </c>
      <c r="D39" s="69">
        <f t="shared" si="0"/>
        <v>2</v>
      </c>
      <c r="E39" s="69">
        <v>1</v>
      </c>
      <c r="F39" s="69" t="s">
        <v>1131</v>
      </c>
      <c r="G39" s="69" t="str">
        <f t="shared" si="1"/>
        <v>借</v>
      </c>
      <c r="H39" s="3" t="s">
        <v>372</v>
      </c>
      <c r="I39" s="10" t="s">
        <v>373</v>
      </c>
      <c r="J39" s="14" t="s">
        <v>371</v>
      </c>
      <c r="K39" s="53"/>
    </row>
    <row r="40" spans="1:11" ht="22.5" customHeight="1" x14ac:dyDescent="0.15">
      <c r="A40" s="7">
        <v>39</v>
      </c>
      <c r="B40" s="8" t="s">
        <v>81</v>
      </c>
      <c r="C40" s="8" t="s">
        <v>248</v>
      </c>
      <c r="D40" s="69">
        <f t="shared" si="0"/>
        <v>2</v>
      </c>
      <c r="E40" s="69">
        <v>1</v>
      </c>
      <c r="F40" s="69" t="s">
        <v>1130</v>
      </c>
      <c r="G40" s="69" t="str">
        <f t="shared" si="1"/>
        <v>借</v>
      </c>
      <c r="H40" s="53" t="s">
        <v>374</v>
      </c>
      <c r="I40" s="3" t="s">
        <v>375</v>
      </c>
      <c r="J40" s="14" t="s">
        <v>376</v>
      </c>
      <c r="K40" s="53"/>
    </row>
    <row r="41" spans="1:11" ht="22.5" customHeight="1" x14ac:dyDescent="0.15">
      <c r="A41" s="7">
        <v>40</v>
      </c>
      <c r="B41" s="8" t="s">
        <v>82</v>
      </c>
      <c r="C41" s="10" t="s">
        <v>249</v>
      </c>
      <c r="D41" s="69">
        <f t="shared" si="0"/>
        <v>2</v>
      </c>
      <c r="E41" s="69">
        <v>1</v>
      </c>
      <c r="F41" s="69" t="s">
        <v>1135</v>
      </c>
      <c r="G41" s="69" t="str">
        <f t="shared" si="1"/>
        <v>借</v>
      </c>
      <c r="H41" s="3" t="s">
        <v>379</v>
      </c>
      <c r="I41" s="3" t="s">
        <v>378</v>
      </c>
      <c r="J41" s="14" t="s">
        <v>377</v>
      </c>
      <c r="K41" s="53"/>
    </row>
    <row r="42" spans="1:11" ht="22.5" customHeight="1" x14ac:dyDescent="0.15">
      <c r="A42" s="7">
        <v>41</v>
      </c>
      <c r="B42" s="8" t="s">
        <v>83</v>
      </c>
      <c r="C42" s="10" t="s">
        <v>250</v>
      </c>
      <c r="D42" s="69">
        <f t="shared" si="0"/>
        <v>2</v>
      </c>
      <c r="E42" s="69">
        <v>1</v>
      </c>
      <c r="F42" s="69" t="s">
        <v>1135</v>
      </c>
      <c r="G42" s="69" t="str">
        <f t="shared" si="1"/>
        <v>借</v>
      </c>
      <c r="H42" s="3" t="s">
        <v>380</v>
      </c>
      <c r="I42" s="3" t="s">
        <v>381</v>
      </c>
      <c r="J42" s="14" t="s">
        <v>382</v>
      </c>
      <c r="K42" s="53"/>
    </row>
    <row r="43" spans="1:11" ht="22.5" customHeight="1" x14ac:dyDescent="0.15">
      <c r="A43" s="7">
        <v>42</v>
      </c>
      <c r="B43" s="8" t="s">
        <v>1128</v>
      </c>
      <c r="C43" s="8" t="s">
        <v>251</v>
      </c>
      <c r="D43" s="69">
        <f t="shared" si="0"/>
        <v>2</v>
      </c>
      <c r="E43" s="69">
        <v>1</v>
      </c>
      <c r="F43" s="69" t="s">
        <v>1129</v>
      </c>
      <c r="G43" s="69" t="str">
        <f t="shared" si="1"/>
        <v>借</v>
      </c>
      <c r="H43" s="53" t="s">
        <v>384</v>
      </c>
      <c r="I43" s="53" t="s">
        <v>385</v>
      </c>
      <c r="J43" s="14" t="s">
        <v>383</v>
      </c>
      <c r="K43" s="53"/>
    </row>
    <row r="44" spans="1:11" ht="22.5" customHeight="1" x14ac:dyDescent="0.15">
      <c r="A44" s="7">
        <v>43</v>
      </c>
      <c r="B44" s="8" t="s">
        <v>12</v>
      </c>
      <c r="C44" s="8" t="s">
        <v>13</v>
      </c>
      <c r="D44" s="69">
        <f t="shared" si="0"/>
        <v>1</v>
      </c>
      <c r="E44" s="69">
        <v>1</v>
      </c>
      <c r="F44" s="69"/>
      <c r="G44" s="69" t="s">
        <v>390</v>
      </c>
      <c r="H44" s="10" t="s">
        <v>387</v>
      </c>
      <c r="I44" s="3" t="s">
        <v>388</v>
      </c>
      <c r="J44" s="14" t="s">
        <v>707</v>
      </c>
      <c r="K44" s="53"/>
    </row>
    <row r="45" spans="1:11" ht="22.5" customHeight="1" x14ac:dyDescent="0.15">
      <c r="A45" s="7">
        <v>44</v>
      </c>
      <c r="B45" s="8" t="s">
        <v>14</v>
      </c>
      <c r="C45" s="8" t="s">
        <v>15</v>
      </c>
      <c r="D45" s="69">
        <f t="shared" si="0"/>
        <v>1</v>
      </c>
      <c r="E45" s="69">
        <v>1</v>
      </c>
      <c r="F45" s="69" t="s">
        <v>688</v>
      </c>
      <c r="G45" s="69" t="str">
        <f t="shared" si="1"/>
        <v>借</v>
      </c>
      <c r="H45" s="3" t="s">
        <v>386</v>
      </c>
      <c r="I45" s="3" t="s">
        <v>389</v>
      </c>
      <c r="J45" s="16" t="s">
        <v>708</v>
      </c>
      <c r="K45" s="53"/>
    </row>
    <row r="46" spans="1:11" ht="22.5" customHeight="1" x14ac:dyDescent="0.15">
      <c r="A46" s="7">
        <v>45</v>
      </c>
      <c r="B46" s="8" t="s">
        <v>16</v>
      </c>
      <c r="C46" s="8" t="s">
        <v>17</v>
      </c>
      <c r="D46" s="69">
        <f t="shared" si="0"/>
        <v>1</v>
      </c>
      <c r="E46" s="69">
        <v>1</v>
      </c>
      <c r="F46" s="69"/>
      <c r="G46" s="69" t="str">
        <f t="shared" si="1"/>
        <v>借</v>
      </c>
      <c r="H46" s="10" t="s">
        <v>392</v>
      </c>
      <c r="I46" s="3" t="s">
        <v>391</v>
      </c>
      <c r="J46" s="14" t="s">
        <v>709</v>
      </c>
      <c r="K46" s="53"/>
    </row>
    <row r="47" spans="1:11" ht="22.5" customHeight="1" x14ac:dyDescent="0.15">
      <c r="A47" s="7">
        <v>46</v>
      </c>
      <c r="B47" s="8" t="s">
        <v>18</v>
      </c>
      <c r="C47" s="8" t="s">
        <v>19</v>
      </c>
      <c r="D47" s="69">
        <f t="shared" si="0"/>
        <v>1</v>
      </c>
      <c r="E47" s="69">
        <v>0</v>
      </c>
      <c r="F47" s="69"/>
      <c r="G47" s="69" t="str">
        <f t="shared" si="1"/>
        <v>借</v>
      </c>
      <c r="H47" s="10" t="s">
        <v>393</v>
      </c>
      <c r="I47" s="10" t="s">
        <v>394</v>
      </c>
      <c r="J47" s="14" t="s">
        <v>710</v>
      </c>
      <c r="K47" s="53"/>
    </row>
    <row r="48" spans="1:11" ht="22.5" customHeight="1" x14ac:dyDescent="0.15">
      <c r="A48" s="7">
        <v>47</v>
      </c>
      <c r="B48" s="8" t="s">
        <v>857</v>
      </c>
      <c r="C48" s="8" t="s">
        <v>84</v>
      </c>
      <c r="D48" s="69">
        <f t="shared" si="0"/>
        <v>2</v>
      </c>
      <c r="E48" s="69">
        <v>0</v>
      </c>
      <c r="F48" s="69" t="s">
        <v>989</v>
      </c>
      <c r="G48" s="69" t="str">
        <f t="shared" si="1"/>
        <v>借</v>
      </c>
      <c r="H48" s="10" t="s">
        <v>885</v>
      </c>
      <c r="I48" s="3" t="s">
        <v>886</v>
      </c>
      <c r="J48" s="14" t="s">
        <v>887</v>
      </c>
      <c r="K48" s="53"/>
    </row>
    <row r="49" spans="1:11" ht="22.5" customHeight="1" x14ac:dyDescent="0.15">
      <c r="A49" s="7">
        <v>48</v>
      </c>
      <c r="B49" s="8" t="s">
        <v>858</v>
      </c>
      <c r="C49" s="9" t="s">
        <v>859</v>
      </c>
      <c r="D49" s="69">
        <f t="shared" si="0"/>
        <v>3</v>
      </c>
      <c r="E49" s="69">
        <v>1</v>
      </c>
      <c r="F49" s="69" t="s">
        <v>989</v>
      </c>
      <c r="G49" s="69" t="str">
        <f t="shared" si="1"/>
        <v>借</v>
      </c>
      <c r="H49" s="10" t="s">
        <v>888</v>
      </c>
      <c r="I49" s="10" t="s">
        <v>889</v>
      </c>
      <c r="J49" s="14" t="s">
        <v>890</v>
      </c>
      <c r="K49" s="53"/>
    </row>
    <row r="50" spans="1:11" ht="22.5" customHeight="1" x14ac:dyDescent="0.15">
      <c r="A50" s="7">
        <v>49</v>
      </c>
      <c r="B50" s="8" t="s">
        <v>100</v>
      </c>
      <c r="C50" s="9" t="s">
        <v>860</v>
      </c>
      <c r="D50" s="69">
        <f t="shared" si="0"/>
        <v>3</v>
      </c>
      <c r="E50" s="69">
        <v>1</v>
      </c>
      <c r="F50" s="69" t="s">
        <v>989</v>
      </c>
      <c r="G50" s="69" t="str">
        <f t="shared" si="1"/>
        <v>借</v>
      </c>
      <c r="H50" s="10" t="s">
        <v>891</v>
      </c>
      <c r="I50" s="10" t="s">
        <v>892</v>
      </c>
      <c r="J50" s="14" t="s">
        <v>873</v>
      </c>
      <c r="K50" s="53"/>
    </row>
    <row r="51" spans="1:11" ht="22.5" customHeight="1" x14ac:dyDescent="0.15">
      <c r="A51" s="7">
        <v>50</v>
      </c>
      <c r="B51" s="8" t="s">
        <v>861</v>
      </c>
      <c r="C51" s="9" t="s">
        <v>85</v>
      </c>
      <c r="D51" s="69">
        <f t="shared" si="0"/>
        <v>2</v>
      </c>
      <c r="E51" s="69">
        <v>1</v>
      </c>
      <c r="F51" s="69" t="s">
        <v>989</v>
      </c>
      <c r="G51" s="69" t="str">
        <f t="shared" si="1"/>
        <v>借</v>
      </c>
      <c r="H51" s="10" t="s">
        <v>893</v>
      </c>
      <c r="I51" s="10" t="s">
        <v>894</v>
      </c>
      <c r="J51" s="14" t="s">
        <v>895</v>
      </c>
      <c r="K51" s="53"/>
    </row>
    <row r="52" spans="1:11" ht="22.5" customHeight="1" x14ac:dyDescent="0.15">
      <c r="A52" s="7">
        <v>51</v>
      </c>
      <c r="B52" s="8" t="s">
        <v>862</v>
      </c>
      <c r="C52" s="9" t="s">
        <v>86</v>
      </c>
      <c r="D52" s="69">
        <f t="shared" si="0"/>
        <v>2</v>
      </c>
      <c r="E52" s="69">
        <v>1</v>
      </c>
      <c r="F52" s="69" t="s">
        <v>989</v>
      </c>
      <c r="G52" s="69" t="str">
        <f t="shared" si="1"/>
        <v>借</v>
      </c>
      <c r="H52" s="10" t="s">
        <v>896</v>
      </c>
      <c r="I52" s="10" t="s">
        <v>897</v>
      </c>
      <c r="J52" s="14" t="s">
        <v>898</v>
      </c>
      <c r="K52" s="53"/>
    </row>
    <row r="53" spans="1:11" ht="22.5" customHeight="1" x14ac:dyDescent="0.15">
      <c r="A53" s="7">
        <v>52</v>
      </c>
      <c r="B53" s="8" t="s">
        <v>863</v>
      </c>
      <c r="C53" s="9" t="s">
        <v>87</v>
      </c>
      <c r="D53" s="69">
        <f t="shared" si="0"/>
        <v>2</v>
      </c>
      <c r="E53" s="69">
        <v>1</v>
      </c>
      <c r="F53" s="69" t="s">
        <v>989</v>
      </c>
      <c r="G53" s="69" t="str">
        <f t="shared" si="1"/>
        <v>借</v>
      </c>
      <c r="H53" s="10" t="s">
        <v>899</v>
      </c>
      <c r="I53" s="10" t="s">
        <v>900</v>
      </c>
      <c r="J53" s="14" t="s">
        <v>901</v>
      </c>
      <c r="K53" s="53"/>
    </row>
    <row r="54" spans="1:11" ht="22.5" customHeight="1" x14ac:dyDescent="0.15">
      <c r="A54" s="7">
        <v>53</v>
      </c>
      <c r="B54" s="8" t="s">
        <v>864</v>
      </c>
      <c r="C54" s="9" t="s">
        <v>88</v>
      </c>
      <c r="D54" s="69">
        <f t="shared" si="0"/>
        <v>2</v>
      </c>
      <c r="E54" s="69">
        <v>1</v>
      </c>
      <c r="F54" s="69" t="s">
        <v>989</v>
      </c>
      <c r="G54" s="69" t="str">
        <f t="shared" si="1"/>
        <v>借</v>
      </c>
      <c r="H54" s="10" t="s">
        <v>902</v>
      </c>
      <c r="I54" s="10" t="s">
        <v>903</v>
      </c>
      <c r="J54" s="14" t="s">
        <v>904</v>
      </c>
      <c r="K54" s="53"/>
    </row>
    <row r="55" spans="1:11" ht="22.5" customHeight="1" x14ac:dyDescent="0.15">
      <c r="A55" s="7">
        <v>54</v>
      </c>
      <c r="B55" s="8" t="s">
        <v>865</v>
      </c>
      <c r="C55" s="9" t="s">
        <v>89</v>
      </c>
      <c r="D55" s="69">
        <f t="shared" si="0"/>
        <v>2</v>
      </c>
      <c r="E55" s="69">
        <v>1</v>
      </c>
      <c r="F55" s="69" t="s">
        <v>989</v>
      </c>
      <c r="G55" s="69" t="str">
        <f t="shared" si="1"/>
        <v>借</v>
      </c>
      <c r="H55" s="10" t="s">
        <v>905</v>
      </c>
      <c r="I55" s="10" t="s">
        <v>906</v>
      </c>
      <c r="J55" s="14" t="s">
        <v>907</v>
      </c>
      <c r="K55" s="53"/>
    </row>
    <row r="56" spans="1:11" ht="22.5" customHeight="1" x14ac:dyDescent="0.15">
      <c r="A56" s="7">
        <v>55</v>
      </c>
      <c r="B56" s="8" t="s">
        <v>866</v>
      </c>
      <c r="C56" s="9" t="s">
        <v>90</v>
      </c>
      <c r="D56" s="69">
        <f t="shared" si="0"/>
        <v>2</v>
      </c>
      <c r="E56" s="69">
        <v>1</v>
      </c>
      <c r="F56" s="69" t="s">
        <v>989</v>
      </c>
      <c r="G56" s="69" t="str">
        <f t="shared" si="1"/>
        <v>借</v>
      </c>
      <c r="H56" s="10" t="s">
        <v>908</v>
      </c>
      <c r="I56" s="10" t="s">
        <v>909</v>
      </c>
      <c r="J56" s="14" t="s">
        <v>910</v>
      </c>
      <c r="K56" s="53"/>
    </row>
    <row r="57" spans="1:11" ht="22.5" customHeight="1" x14ac:dyDescent="0.15">
      <c r="A57" s="7">
        <v>56</v>
      </c>
      <c r="B57" s="8" t="s">
        <v>867</v>
      </c>
      <c r="C57" s="9" t="s">
        <v>91</v>
      </c>
      <c r="D57" s="69">
        <f t="shared" si="0"/>
        <v>2</v>
      </c>
      <c r="E57" s="69">
        <v>1</v>
      </c>
      <c r="F57" s="69" t="s">
        <v>989</v>
      </c>
      <c r="G57" s="69" t="str">
        <f t="shared" si="1"/>
        <v>借</v>
      </c>
      <c r="H57" s="10" t="s">
        <v>911</v>
      </c>
      <c r="I57" s="10" t="s">
        <v>912</v>
      </c>
      <c r="J57" s="14" t="s">
        <v>913</v>
      </c>
      <c r="K57" s="53"/>
    </row>
    <row r="58" spans="1:11" ht="22.5" customHeight="1" x14ac:dyDescent="0.15">
      <c r="A58" s="7">
        <v>57</v>
      </c>
      <c r="B58" s="8" t="s">
        <v>868</v>
      </c>
      <c r="C58" s="9" t="s">
        <v>95</v>
      </c>
      <c r="D58" s="69">
        <f t="shared" si="0"/>
        <v>2</v>
      </c>
      <c r="E58" s="69">
        <v>1</v>
      </c>
      <c r="F58" s="69" t="s">
        <v>989</v>
      </c>
      <c r="G58" s="69" t="str">
        <f t="shared" si="1"/>
        <v>借</v>
      </c>
      <c r="H58" s="10" t="s">
        <v>914</v>
      </c>
      <c r="I58" s="10" t="s">
        <v>915</v>
      </c>
      <c r="J58" s="14" t="s">
        <v>916</v>
      </c>
      <c r="K58" s="53"/>
    </row>
    <row r="59" spans="1:11" ht="22.5" customHeight="1" x14ac:dyDescent="0.15">
      <c r="A59" s="7">
        <v>58</v>
      </c>
      <c r="B59" s="8" t="s">
        <v>869</v>
      </c>
      <c r="C59" s="9" t="s">
        <v>917</v>
      </c>
      <c r="D59" s="69">
        <f t="shared" si="0"/>
        <v>2</v>
      </c>
      <c r="E59" s="69">
        <v>0</v>
      </c>
      <c r="F59" s="69" t="s">
        <v>989</v>
      </c>
      <c r="G59" s="69" t="str">
        <f t="shared" si="1"/>
        <v>借</v>
      </c>
      <c r="H59" s="10" t="s">
        <v>874</v>
      </c>
      <c r="I59" s="10" t="s">
        <v>875</v>
      </c>
      <c r="J59" s="14" t="s">
        <v>876</v>
      </c>
      <c r="K59" s="53"/>
    </row>
    <row r="60" spans="1:11" ht="22.5" customHeight="1" x14ac:dyDescent="0.15">
      <c r="A60" s="7">
        <v>59</v>
      </c>
      <c r="B60" s="8" t="s">
        <v>870</v>
      </c>
      <c r="C60" s="9" t="s">
        <v>92</v>
      </c>
      <c r="D60" s="69">
        <f t="shared" si="0"/>
        <v>3</v>
      </c>
      <c r="E60" s="69">
        <v>1</v>
      </c>
      <c r="F60" s="69" t="s">
        <v>989</v>
      </c>
      <c r="G60" s="69" t="str">
        <f t="shared" si="1"/>
        <v>借</v>
      </c>
      <c r="H60" s="10" t="s">
        <v>877</v>
      </c>
      <c r="I60" s="10" t="s">
        <v>878</v>
      </c>
      <c r="J60" s="14" t="s">
        <v>879</v>
      </c>
      <c r="K60" s="53"/>
    </row>
    <row r="61" spans="1:11" ht="22.5" customHeight="1" x14ac:dyDescent="0.15">
      <c r="A61" s="7">
        <v>60</v>
      </c>
      <c r="B61" s="8" t="s">
        <v>871</v>
      </c>
      <c r="C61" s="8" t="s">
        <v>93</v>
      </c>
      <c r="D61" s="69">
        <f t="shared" si="0"/>
        <v>3</v>
      </c>
      <c r="E61" s="69">
        <v>1</v>
      </c>
      <c r="F61" s="69" t="s">
        <v>989</v>
      </c>
      <c r="G61" s="69" t="str">
        <f t="shared" si="1"/>
        <v>借</v>
      </c>
      <c r="H61" s="10" t="s">
        <v>880</v>
      </c>
      <c r="I61" s="3" t="s">
        <v>881</v>
      </c>
      <c r="J61" s="14" t="s">
        <v>882</v>
      </c>
      <c r="K61" s="53"/>
    </row>
    <row r="62" spans="1:11" ht="22.5" customHeight="1" x14ac:dyDescent="0.15">
      <c r="A62" s="7">
        <v>61</v>
      </c>
      <c r="B62" s="8" t="s">
        <v>872</v>
      </c>
      <c r="C62" s="9" t="s">
        <v>94</v>
      </c>
      <c r="D62" s="69">
        <f t="shared" si="0"/>
        <v>3</v>
      </c>
      <c r="E62" s="69">
        <v>1</v>
      </c>
      <c r="F62" s="69" t="s">
        <v>989</v>
      </c>
      <c r="G62" s="69" t="str">
        <f t="shared" si="1"/>
        <v>借</v>
      </c>
      <c r="H62" s="10" t="s">
        <v>883</v>
      </c>
      <c r="I62" s="10" t="s">
        <v>884</v>
      </c>
      <c r="J62" s="14" t="s">
        <v>884</v>
      </c>
      <c r="K62" s="53"/>
    </row>
    <row r="63" spans="1:11" ht="22.5" customHeight="1" x14ac:dyDescent="0.15">
      <c r="A63" s="7">
        <v>62</v>
      </c>
      <c r="B63" s="8" t="s">
        <v>20</v>
      </c>
      <c r="C63" s="8" t="s">
        <v>21</v>
      </c>
      <c r="D63" s="69">
        <f t="shared" si="0"/>
        <v>1</v>
      </c>
      <c r="E63" s="69">
        <v>1</v>
      </c>
      <c r="F63" s="69" t="s">
        <v>989</v>
      </c>
      <c r="G63" s="69" t="s">
        <v>305</v>
      </c>
      <c r="H63" s="3" t="s">
        <v>396</v>
      </c>
      <c r="I63" s="3" t="s">
        <v>395</v>
      </c>
      <c r="J63" s="16" t="s">
        <v>711</v>
      </c>
      <c r="K63" s="53"/>
    </row>
    <row r="64" spans="1:11" ht="22.5" customHeight="1" x14ac:dyDescent="0.15">
      <c r="A64" s="7">
        <v>63</v>
      </c>
      <c r="B64" s="8" t="s">
        <v>22</v>
      </c>
      <c r="C64" s="8" t="s">
        <v>23</v>
      </c>
      <c r="D64" s="69">
        <f t="shared" si="0"/>
        <v>1</v>
      </c>
      <c r="E64" s="69">
        <v>0</v>
      </c>
      <c r="F64" s="69"/>
      <c r="G64" s="69" t="str">
        <f>IF(MID(B64,1,1)="1","借",(IF(MID(B64,1,1)="2","贷",IF(MID(B64,1,1)="3","贷",IF(MID(B64,1,1)="4","贷",IF(MID(B64,1,1)="5","借","贷"))))))</f>
        <v>借</v>
      </c>
      <c r="H64" s="3" t="s">
        <v>398</v>
      </c>
      <c r="I64" s="3" t="s">
        <v>397</v>
      </c>
      <c r="J64" s="16" t="s">
        <v>713</v>
      </c>
      <c r="K64" s="53"/>
    </row>
    <row r="65" spans="1:11" ht="22.5" customHeight="1" x14ac:dyDescent="0.15">
      <c r="A65" s="7">
        <v>64</v>
      </c>
      <c r="B65" s="8" t="s">
        <v>252</v>
      </c>
      <c r="C65" s="8" t="s">
        <v>96</v>
      </c>
      <c r="D65" s="69">
        <f t="shared" si="0"/>
        <v>2</v>
      </c>
      <c r="E65" s="69">
        <v>0</v>
      </c>
      <c r="F65" s="69" t="s">
        <v>989</v>
      </c>
      <c r="G65" s="69" t="str">
        <f>IF(MID(B65,1,1)="1","借",(IF(MID(B65,1,1)="2","贷",IF(MID(B65,1,1)="3","贷",IF(MID(B65,1,1)="4","贷",IF(MID(B65,1,1)="5","借","贷"))))))</f>
        <v>借</v>
      </c>
      <c r="H65" s="3" t="s">
        <v>399</v>
      </c>
      <c r="I65" s="3" t="s">
        <v>402</v>
      </c>
      <c r="J65" s="16" t="s">
        <v>400</v>
      </c>
      <c r="K65" s="53"/>
    </row>
    <row r="66" spans="1:11" ht="22.5" customHeight="1" x14ac:dyDescent="0.15">
      <c r="A66" s="7">
        <v>65</v>
      </c>
      <c r="B66" s="8" t="s">
        <v>253</v>
      </c>
      <c r="C66" s="8" t="s">
        <v>101</v>
      </c>
      <c r="D66" s="69">
        <f t="shared" ref="D66:D78" si="2">IF(LEN(B66)=4,1,(IF(LEN(B66)=6,2,(IF(LEN(B66)=8,3,IF(LEN(B66)=10,4,5))))))</f>
        <v>3</v>
      </c>
      <c r="E66" s="69">
        <v>1</v>
      </c>
      <c r="F66" s="69" t="s">
        <v>989</v>
      </c>
      <c r="G66" s="69" t="str">
        <f>IF(MID(B66,1,1)="1","借",(IF(MID(B66,1,1)="2","贷",IF(MID(B66,1,1)="3","贷",IF(MID(B66,1,1)="4","贷",IF(MID(B66,1,1)="5","借","贷"))))))</f>
        <v>借</v>
      </c>
      <c r="H66" s="3" t="s">
        <v>401</v>
      </c>
      <c r="I66" s="3" t="s">
        <v>402</v>
      </c>
      <c r="J66" s="16"/>
      <c r="K66" s="53"/>
    </row>
    <row r="67" spans="1:11" ht="22.5" customHeight="1" x14ac:dyDescent="0.15">
      <c r="A67" s="7">
        <v>66</v>
      </c>
      <c r="B67" s="8" t="s">
        <v>170</v>
      </c>
      <c r="C67" s="8" t="s">
        <v>102</v>
      </c>
      <c r="D67" s="69">
        <f t="shared" si="2"/>
        <v>3</v>
      </c>
      <c r="E67" s="69">
        <v>1</v>
      </c>
      <c r="F67" s="69" t="s">
        <v>989</v>
      </c>
      <c r="G67" s="69" t="str">
        <f>IF(MID(B67,1,1)="1","借",(IF(MID(B67,1,1)="2","贷",IF(MID(B67,1,1)="3","贷",IF(MID(B67,1,1)="4","贷",IF(MID(B67,1,1)="5","借","贷"))))))</f>
        <v>借</v>
      </c>
      <c r="H67" s="3" t="s">
        <v>403</v>
      </c>
      <c r="I67" s="3" t="s">
        <v>402</v>
      </c>
      <c r="J67" s="16"/>
      <c r="K67" s="53"/>
    </row>
    <row r="68" spans="1:11" ht="22.5" customHeight="1" x14ac:dyDescent="0.15">
      <c r="A68" s="7">
        <v>67</v>
      </c>
      <c r="B68" s="8" t="s">
        <v>171</v>
      </c>
      <c r="C68" s="8" t="s">
        <v>103</v>
      </c>
      <c r="D68" s="69">
        <f t="shared" si="2"/>
        <v>3</v>
      </c>
      <c r="E68" s="69">
        <v>1</v>
      </c>
      <c r="F68" s="69" t="s">
        <v>989</v>
      </c>
      <c r="G68" s="69" t="str">
        <f>IF(MID(B68,1,1)="1","借",(IF(MID(B68,1,1)="2","贷",IF(MID(B68,1,1)="3","贷",IF(MID(B68,1,1)="4","贷",IF(MID(B68,1,1)="5","借","贷"))))))</f>
        <v>借</v>
      </c>
      <c r="H68" s="3" t="s">
        <v>404</v>
      </c>
      <c r="I68" s="3" t="s">
        <v>402</v>
      </c>
      <c r="J68" s="16"/>
      <c r="K68" s="53"/>
    </row>
    <row r="69" spans="1:11" ht="22.5" customHeight="1" x14ac:dyDescent="0.15">
      <c r="A69" s="7">
        <v>68</v>
      </c>
      <c r="B69" s="8" t="s">
        <v>172</v>
      </c>
      <c r="C69" s="8" t="s">
        <v>104</v>
      </c>
      <c r="D69" s="69">
        <f t="shared" si="2"/>
        <v>3</v>
      </c>
      <c r="E69" s="69">
        <v>1</v>
      </c>
      <c r="F69" s="69" t="s">
        <v>989</v>
      </c>
      <c r="G69" s="69" t="str">
        <f t="shared" ref="G69:G235" si="3">IF(MID(B69,1,1)="1","借",(IF(MID(B69,1,1)="2","贷",IF(MID(B69,1,1)="3","贷",IF(MID(B69,1,1)="4","贷",IF(MID(B69,1,1)="5","借","贷"))))))</f>
        <v>借</v>
      </c>
      <c r="H69" s="3" t="s">
        <v>405</v>
      </c>
      <c r="I69" s="3" t="s">
        <v>402</v>
      </c>
      <c r="J69" s="16"/>
      <c r="K69" s="53"/>
    </row>
    <row r="70" spans="1:11" ht="22.5" customHeight="1" x14ac:dyDescent="0.15">
      <c r="A70" s="7">
        <v>69</v>
      </c>
      <c r="B70" s="8" t="s">
        <v>173</v>
      </c>
      <c r="C70" s="8" t="s">
        <v>105</v>
      </c>
      <c r="D70" s="69">
        <f t="shared" si="2"/>
        <v>3</v>
      </c>
      <c r="E70" s="69">
        <v>1</v>
      </c>
      <c r="F70" s="69" t="s">
        <v>989</v>
      </c>
      <c r="G70" s="69" t="str">
        <f t="shared" si="3"/>
        <v>借</v>
      </c>
      <c r="H70" s="3" t="s">
        <v>406</v>
      </c>
      <c r="I70" s="3" t="s">
        <v>402</v>
      </c>
      <c r="J70" s="16"/>
      <c r="K70" s="53"/>
    </row>
    <row r="71" spans="1:11" ht="22.5" customHeight="1" x14ac:dyDescent="0.15">
      <c r="A71" s="7">
        <v>70</v>
      </c>
      <c r="B71" s="8" t="s">
        <v>174</v>
      </c>
      <c r="C71" s="8" t="s">
        <v>106</v>
      </c>
      <c r="D71" s="69">
        <f t="shared" si="2"/>
        <v>3</v>
      </c>
      <c r="E71" s="69">
        <v>1</v>
      </c>
      <c r="F71" s="69" t="s">
        <v>989</v>
      </c>
      <c r="G71" s="69" t="str">
        <f t="shared" si="3"/>
        <v>借</v>
      </c>
      <c r="H71" s="3" t="s">
        <v>407</v>
      </c>
      <c r="I71" s="3" t="s">
        <v>402</v>
      </c>
      <c r="J71" s="16"/>
      <c r="K71" s="53"/>
    </row>
    <row r="72" spans="1:11" ht="22.5" customHeight="1" x14ac:dyDescent="0.15">
      <c r="A72" s="7">
        <v>71</v>
      </c>
      <c r="B72" s="8" t="s">
        <v>175</v>
      </c>
      <c r="C72" s="8" t="s">
        <v>107</v>
      </c>
      <c r="D72" s="69">
        <f t="shared" si="2"/>
        <v>3</v>
      </c>
      <c r="E72" s="69">
        <v>1</v>
      </c>
      <c r="F72" s="69" t="s">
        <v>989</v>
      </c>
      <c r="G72" s="69" t="str">
        <f t="shared" si="3"/>
        <v>借</v>
      </c>
      <c r="H72" s="3" t="s">
        <v>408</v>
      </c>
      <c r="I72" s="3" t="s">
        <v>402</v>
      </c>
      <c r="J72" s="16"/>
      <c r="K72" s="53"/>
    </row>
    <row r="73" spans="1:11" ht="22.5" customHeight="1" x14ac:dyDescent="0.15">
      <c r="A73" s="7">
        <v>72</v>
      </c>
      <c r="B73" s="8" t="s">
        <v>176</v>
      </c>
      <c r="C73" s="8" t="s">
        <v>108</v>
      </c>
      <c r="D73" s="69">
        <f t="shared" si="2"/>
        <v>3</v>
      </c>
      <c r="E73" s="69">
        <v>1</v>
      </c>
      <c r="F73" s="69" t="s">
        <v>989</v>
      </c>
      <c r="G73" s="69" t="str">
        <f t="shared" si="3"/>
        <v>借</v>
      </c>
      <c r="H73" s="3" t="s">
        <v>409</v>
      </c>
      <c r="I73" s="3" t="s">
        <v>402</v>
      </c>
      <c r="J73" s="16"/>
      <c r="K73" s="53"/>
    </row>
    <row r="74" spans="1:11" ht="22.5" customHeight="1" x14ac:dyDescent="0.15">
      <c r="A74" s="7">
        <v>73</v>
      </c>
      <c r="B74" s="8" t="s">
        <v>177</v>
      </c>
      <c r="C74" s="8" t="s">
        <v>109</v>
      </c>
      <c r="D74" s="69">
        <f t="shared" si="2"/>
        <v>3</v>
      </c>
      <c r="E74" s="69">
        <v>1</v>
      </c>
      <c r="F74" s="69" t="s">
        <v>989</v>
      </c>
      <c r="G74" s="69" t="str">
        <f t="shared" si="3"/>
        <v>借</v>
      </c>
      <c r="H74" s="3" t="s">
        <v>410</v>
      </c>
      <c r="I74" s="3" t="s">
        <v>402</v>
      </c>
      <c r="J74" s="16"/>
      <c r="K74" s="53"/>
    </row>
    <row r="75" spans="1:11" ht="22.5" customHeight="1" x14ac:dyDescent="0.15">
      <c r="A75" s="7">
        <v>74</v>
      </c>
      <c r="B75" s="8" t="s">
        <v>178</v>
      </c>
      <c r="C75" s="8" t="s">
        <v>110</v>
      </c>
      <c r="D75" s="69">
        <f t="shared" si="2"/>
        <v>3</v>
      </c>
      <c r="E75" s="69">
        <v>1</v>
      </c>
      <c r="F75" s="69" t="s">
        <v>989</v>
      </c>
      <c r="G75" s="69" t="str">
        <f t="shared" si="3"/>
        <v>借</v>
      </c>
      <c r="H75" s="3" t="s">
        <v>411</v>
      </c>
      <c r="I75" s="3" t="s">
        <v>402</v>
      </c>
      <c r="J75" s="16"/>
      <c r="K75" s="53"/>
    </row>
    <row r="76" spans="1:11" ht="22.5" customHeight="1" x14ac:dyDescent="0.15">
      <c r="A76" s="7">
        <v>75</v>
      </c>
      <c r="B76" s="8" t="s">
        <v>179</v>
      </c>
      <c r="C76" s="8" t="s">
        <v>97</v>
      </c>
      <c r="D76" s="69">
        <f t="shared" si="2"/>
        <v>2</v>
      </c>
      <c r="E76" s="69">
        <v>0</v>
      </c>
      <c r="F76" s="69" t="s">
        <v>989</v>
      </c>
      <c r="G76" s="69" t="str">
        <f t="shared" si="3"/>
        <v>借</v>
      </c>
      <c r="H76" s="3" t="s">
        <v>412</v>
      </c>
      <c r="I76" s="3" t="s">
        <v>402</v>
      </c>
      <c r="J76" s="16" t="s">
        <v>413</v>
      </c>
      <c r="K76" s="53"/>
    </row>
    <row r="77" spans="1:11" ht="22.5" customHeight="1" x14ac:dyDescent="0.15">
      <c r="A77" s="7">
        <v>76</v>
      </c>
      <c r="B77" s="8" t="s">
        <v>180</v>
      </c>
      <c r="C77" s="8" t="s">
        <v>111</v>
      </c>
      <c r="D77" s="69">
        <f t="shared" si="2"/>
        <v>3</v>
      </c>
      <c r="E77" s="69">
        <v>1</v>
      </c>
      <c r="F77" s="69" t="s">
        <v>989</v>
      </c>
      <c r="G77" s="69" t="str">
        <f t="shared" si="3"/>
        <v>借</v>
      </c>
      <c r="H77" s="3" t="s">
        <v>414</v>
      </c>
      <c r="I77" s="3" t="s">
        <v>402</v>
      </c>
      <c r="J77" s="16"/>
      <c r="K77" s="53"/>
    </row>
    <row r="78" spans="1:11" ht="22.5" customHeight="1" x14ac:dyDescent="0.15">
      <c r="A78" s="7">
        <v>77</v>
      </c>
      <c r="B78" s="8" t="s">
        <v>181</v>
      </c>
      <c r="C78" s="8" t="s">
        <v>112</v>
      </c>
      <c r="D78" s="69">
        <f t="shared" si="2"/>
        <v>3</v>
      </c>
      <c r="E78" s="69">
        <v>1</v>
      </c>
      <c r="F78" s="69" t="s">
        <v>989</v>
      </c>
      <c r="G78" s="69" t="str">
        <f t="shared" si="3"/>
        <v>借</v>
      </c>
      <c r="H78" s="3" t="s">
        <v>415</v>
      </c>
      <c r="I78" s="3" t="s">
        <v>402</v>
      </c>
      <c r="J78" s="16"/>
      <c r="K78" s="53"/>
    </row>
    <row r="79" spans="1:11" ht="22.5" customHeight="1" x14ac:dyDescent="0.15">
      <c r="A79" s="7">
        <v>78</v>
      </c>
      <c r="B79" s="8" t="s">
        <v>182</v>
      </c>
      <c r="C79" s="8" t="s">
        <v>113</v>
      </c>
      <c r="D79" s="69">
        <f t="shared" ref="D79:D151" si="4">IF(LEN(B79)=4,1,(IF(LEN(B79)=6,2,(IF(LEN(B79)=8,3,IF(LEN(B79)=10,4,5))))))</f>
        <v>3</v>
      </c>
      <c r="E79" s="69">
        <v>1</v>
      </c>
      <c r="F79" s="69" t="s">
        <v>989</v>
      </c>
      <c r="G79" s="69" t="str">
        <f t="shared" si="3"/>
        <v>借</v>
      </c>
      <c r="H79" s="3" t="s">
        <v>416</v>
      </c>
      <c r="I79" s="3" t="s">
        <v>402</v>
      </c>
      <c r="J79" s="16"/>
      <c r="K79" s="53"/>
    </row>
    <row r="80" spans="1:11" ht="22.5" customHeight="1" x14ac:dyDescent="0.15">
      <c r="A80" s="7">
        <v>79</v>
      </c>
      <c r="B80" s="8" t="s">
        <v>183</v>
      </c>
      <c r="C80" s="8" t="s">
        <v>110</v>
      </c>
      <c r="D80" s="69">
        <f t="shared" si="4"/>
        <v>3</v>
      </c>
      <c r="E80" s="69">
        <v>1</v>
      </c>
      <c r="F80" s="69" t="s">
        <v>989</v>
      </c>
      <c r="G80" s="69" t="str">
        <f t="shared" si="3"/>
        <v>借</v>
      </c>
      <c r="H80" s="3" t="s">
        <v>417</v>
      </c>
      <c r="I80" s="3" t="s">
        <v>402</v>
      </c>
      <c r="J80" s="16"/>
      <c r="K80" s="53"/>
    </row>
    <row r="81" spans="1:11" ht="22.5" customHeight="1" x14ac:dyDescent="0.15">
      <c r="A81" s="7">
        <v>80</v>
      </c>
      <c r="B81" s="8" t="s">
        <v>184</v>
      </c>
      <c r="C81" s="8" t="s">
        <v>98</v>
      </c>
      <c r="D81" s="69">
        <f t="shared" si="4"/>
        <v>2</v>
      </c>
      <c r="E81" s="69">
        <v>0</v>
      </c>
      <c r="F81" s="69" t="s">
        <v>989</v>
      </c>
      <c r="G81" s="69" t="str">
        <f t="shared" si="3"/>
        <v>借</v>
      </c>
      <c r="H81" s="3" t="s">
        <v>418</v>
      </c>
      <c r="I81" s="3" t="s">
        <v>402</v>
      </c>
      <c r="J81" s="16" t="s">
        <v>419</v>
      </c>
      <c r="K81" s="53"/>
    </row>
    <row r="82" spans="1:11" ht="22.5" customHeight="1" x14ac:dyDescent="0.15">
      <c r="A82" s="7">
        <v>81</v>
      </c>
      <c r="B82" s="8" t="s">
        <v>185</v>
      </c>
      <c r="C82" s="8" t="s">
        <v>114</v>
      </c>
      <c r="D82" s="69">
        <f t="shared" si="4"/>
        <v>3</v>
      </c>
      <c r="E82" s="69">
        <v>1</v>
      </c>
      <c r="F82" s="69" t="s">
        <v>989</v>
      </c>
      <c r="G82" s="69" t="str">
        <f t="shared" si="3"/>
        <v>借</v>
      </c>
      <c r="H82" s="3" t="s">
        <v>420</v>
      </c>
      <c r="I82" s="3" t="s">
        <v>402</v>
      </c>
      <c r="J82" s="16"/>
      <c r="K82" s="53"/>
    </row>
    <row r="83" spans="1:11" ht="22.5" customHeight="1" x14ac:dyDescent="0.15">
      <c r="A83" s="7">
        <v>82</v>
      </c>
      <c r="B83" s="8" t="s">
        <v>186</v>
      </c>
      <c r="C83" s="8" t="s">
        <v>115</v>
      </c>
      <c r="D83" s="69">
        <f t="shared" si="4"/>
        <v>3</v>
      </c>
      <c r="E83" s="69">
        <v>1</v>
      </c>
      <c r="F83" s="69" t="s">
        <v>989</v>
      </c>
      <c r="G83" s="69" t="str">
        <f t="shared" si="3"/>
        <v>借</v>
      </c>
      <c r="H83" s="3" t="s">
        <v>421</v>
      </c>
      <c r="I83" s="3" t="s">
        <v>402</v>
      </c>
      <c r="J83" s="16"/>
      <c r="K83" s="53"/>
    </row>
    <row r="84" spans="1:11" ht="22.5" customHeight="1" x14ac:dyDescent="0.15">
      <c r="A84" s="7">
        <v>83</v>
      </c>
      <c r="B84" s="8" t="s">
        <v>187</v>
      </c>
      <c r="C84" s="8" t="s">
        <v>116</v>
      </c>
      <c r="D84" s="69">
        <f t="shared" si="4"/>
        <v>3</v>
      </c>
      <c r="E84" s="69">
        <v>1</v>
      </c>
      <c r="F84" s="69" t="s">
        <v>989</v>
      </c>
      <c r="G84" s="69" t="str">
        <f t="shared" si="3"/>
        <v>借</v>
      </c>
      <c r="H84" s="3" t="s">
        <v>422</v>
      </c>
      <c r="I84" s="3" t="s">
        <v>402</v>
      </c>
      <c r="J84" s="16"/>
      <c r="K84" s="53"/>
    </row>
    <row r="85" spans="1:11" ht="22.5" customHeight="1" x14ac:dyDescent="0.15">
      <c r="A85" s="7">
        <v>84</v>
      </c>
      <c r="B85" s="8" t="s">
        <v>188</v>
      </c>
      <c r="C85" s="8" t="s">
        <v>117</v>
      </c>
      <c r="D85" s="69">
        <f t="shared" si="4"/>
        <v>3</v>
      </c>
      <c r="E85" s="69">
        <v>1</v>
      </c>
      <c r="F85" s="69" t="s">
        <v>989</v>
      </c>
      <c r="G85" s="69" t="str">
        <f t="shared" si="3"/>
        <v>借</v>
      </c>
      <c r="H85" s="3" t="s">
        <v>423</v>
      </c>
      <c r="I85" s="3" t="s">
        <v>402</v>
      </c>
      <c r="J85" s="16"/>
      <c r="K85" s="53"/>
    </row>
    <row r="86" spans="1:11" ht="22.5" customHeight="1" x14ac:dyDescent="0.15">
      <c r="A86" s="7">
        <v>85</v>
      </c>
      <c r="B86" s="8" t="s">
        <v>189</v>
      </c>
      <c r="C86" s="8" t="s">
        <v>118</v>
      </c>
      <c r="D86" s="69">
        <f t="shared" si="4"/>
        <v>3</v>
      </c>
      <c r="E86" s="69">
        <v>1</v>
      </c>
      <c r="F86" s="69" t="s">
        <v>989</v>
      </c>
      <c r="G86" s="69" t="str">
        <f t="shared" si="3"/>
        <v>借</v>
      </c>
      <c r="H86" s="3" t="s">
        <v>424</v>
      </c>
      <c r="I86" s="3" t="s">
        <v>402</v>
      </c>
      <c r="J86" s="16"/>
      <c r="K86" s="53"/>
    </row>
    <row r="87" spans="1:11" ht="22.5" customHeight="1" x14ac:dyDescent="0.15">
      <c r="A87" s="7">
        <v>86</v>
      </c>
      <c r="B87" s="8" t="s">
        <v>190</v>
      </c>
      <c r="C87" s="8" t="s">
        <v>119</v>
      </c>
      <c r="D87" s="69">
        <f t="shared" si="4"/>
        <v>3</v>
      </c>
      <c r="E87" s="69">
        <v>1</v>
      </c>
      <c r="F87" s="69" t="s">
        <v>989</v>
      </c>
      <c r="G87" s="69" t="str">
        <f t="shared" si="3"/>
        <v>借</v>
      </c>
      <c r="H87" s="3" t="s">
        <v>425</v>
      </c>
      <c r="I87" s="3" t="s">
        <v>402</v>
      </c>
      <c r="J87" s="16"/>
      <c r="K87" s="53"/>
    </row>
    <row r="88" spans="1:11" ht="22.5" customHeight="1" x14ac:dyDescent="0.15">
      <c r="A88" s="7">
        <v>87</v>
      </c>
      <c r="B88" s="8" t="s">
        <v>191</v>
      </c>
      <c r="C88" s="8" t="s">
        <v>120</v>
      </c>
      <c r="D88" s="69">
        <f t="shared" si="4"/>
        <v>3</v>
      </c>
      <c r="E88" s="69">
        <v>1</v>
      </c>
      <c r="F88" s="69" t="s">
        <v>989</v>
      </c>
      <c r="G88" s="69" t="str">
        <f t="shared" si="3"/>
        <v>借</v>
      </c>
      <c r="H88" s="3" t="s">
        <v>426</v>
      </c>
      <c r="I88" s="3" t="s">
        <v>402</v>
      </c>
      <c r="J88" s="16"/>
      <c r="K88" s="53"/>
    </row>
    <row r="89" spans="1:11" ht="22.5" customHeight="1" x14ac:dyDescent="0.15">
      <c r="A89" s="7">
        <v>88</v>
      </c>
      <c r="B89" s="8" t="s">
        <v>192</v>
      </c>
      <c r="C89" s="8" t="s">
        <v>121</v>
      </c>
      <c r="D89" s="69">
        <f t="shared" si="4"/>
        <v>3</v>
      </c>
      <c r="E89" s="69">
        <v>1</v>
      </c>
      <c r="F89" s="69" t="s">
        <v>989</v>
      </c>
      <c r="G89" s="69" t="str">
        <f t="shared" si="3"/>
        <v>借</v>
      </c>
      <c r="H89" s="3" t="s">
        <v>427</v>
      </c>
      <c r="I89" s="3" t="s">
        <v>402</v>
      </c>
      <c r="J89" s="16"/>
      <c r="K89" s="53"/>
    </row>
    <row r="90" spans="1:11" ht="22.5" customHeight="1" x14ac:dyDescent="0.15">
      <c r="A90" s="7">
        <v>89</v>
      </c>
      <c r="B90" s="8" t="s">
        <v>193</v>
      </c>
      <c r="C90" s="8" t="s">
        <v>122</v>
      </c>
      <c r="D90" s="69">
        <f t="shared" si="4"/>
        <v>3</v>
      </c>
      <c r="E90" s="69">
        <v>1</v>
      </c>
      <c r="F90" s="69" t="s">
        <v>989</v>
      </c>
      <c r="G90" s="69" t="str">
        <f t="shared" si="3"/>
        <v>借</v>
      </c>
      <c r="H90" s="3" t="s">
        <v>428</v>
      </c>
      <c r="I90" s="3" t="s">
        <v>402</v>
      </c>
      <c r="J90" s="16"/>
      <c r="K90" s="53"/>
    </row>
    <row r="91" spans="1:11" ht="22.5" customHeight="1" x14ac:dyDescent="0.15">
      <c r="A91" s="7">
        <v>90</v>
      </c>
      <c r="B91" s="8" t="s">
        <v>194</v>
      </c>
      <c r="C91" s="8" t="s">
        <v>110</v>
      </c>
      <c r="D91" s="69">
        <f t="shared" si="4"/>
        <v>3</v>
      </c>
      <c r="E91" s="69">
        <v>1</v>
      </c>
      <c r="F91" s="69" t="s">
        <v>989</v>
      </c>
      <c r="G91" s="69" t="str">
        <f t="shared" si="3"/>
        <v>借</v>
      </c>
      <c r="H91" s="3" t="s">
        <v>429</v>
      </c>
      <c r="I91" s="3" t="s">
        <v>402</v>
      </c>
      <c r="J91" s="16"/>
      <c r="K91" s="53"/>
    </row>
    <row r="92" spans="1:11" ht="22.5" customHeight="1" x14ac:dyDescent="0.15">
      <c r="A92" s="7">
        <v>91</v>
      </c>
      <c r="B92" s="8" t="s">
        <v>195</v>
      </c>
      <c r="C92" s="8" t="s">
        <v>99</v>
      </c>
      <c r="D92" s="69">
        <f t="shared" si="4"/>
        <v>2</v>
      </c>
      <c r="E92" s="69">
        <v>0</v>
      </c>
      <c r="F92" s="69" t="s">
        <v>989</v>
      </c>
      <c r="G92" s="69" t="str">
        <f t="shared" si="3"/>
        <v>借</v>
      </c>
      <c r="H92" s="3" t="s">
        <v>420</v>
      </c>
      <c r="I92" s="3" t="s">
        <v>402</v>
      </c>
      <c r="J92" s="16"/>
      <c r="K92" s="53"/>
    </row>
    <row r="93" spans="1:11" ht="22.5" customHeight="1" x14ac:dyDescent="0.15">
      <c r="A93" s="7">
        <v>92</v>
      </c>
      <c r="B93" s="8" t="s">
        <v>196</v>
      </c>
      <c r="C93" s="8" t="s">
        <v>123</v>
      </c>
      <c r="D93" s="69">
        <f t="shared" si="4"/>
        <v>3</v>
      </c>
      <c r="E93" s="69">
        <v>1</v>
      </c>
      <c r="F93" s="69" t="s">
        <v>989</v>
      </c>
      <c r="G93" s="69" t="str">
        <f t="shared" si="3"/>
        <v>借</v>
      </c>
      <c r="H93" s="3" t="s">
        <v>420</v>
      </c>
      <c r="I93" s="3" t="s">
        <v>402</v>
      </c>
      <c r="J93" s="16"/>
      <c r="K93" s="53"/>
    </row>
    <row r="94" spans="1:11" ht="22.5" customHeight="1" x14ac:dyDescent="0.15">
      <c r="A94" s="7">
        <v>93</v>
      </c>
      <c r="B94" s="8" t="s">
        <v>197</v>
      </c>
      <c r="C94" s="8" t="s">
        <v>110</v>
      </c>
      <c r="D94" s="69">
        <f t="shared" si="4"/>
        <v>3</v>
      </c>
      <c r="E94" s="69">
        <v>1</v>
      </c>
      <c r="F94" s="69" t="s">
        <v>989</v>
      </c>
      <c r="G94" s="69" t="str">
        <f t="shared" si="3"/>
        <v>借</v>
      </c>
      <c r="H94" s="3" t="s">
        <v>420</v>
      </c>
      <c r="I94" s="3" t="s">
        <v>402</v>
      </c>
      <c r="J94" s="16"/>
      <c r="K94" s="53"/>
    </row>
    <row r="95" spans="1:11" ht="22.5" customHeight="1" x14ac:dyDescent="0.15">
      <c r="A95" s="7">
        <v>94</v>
      </c>
      <c r="B95" s="8" t="s">
        <v>198</v>
      </c>
      <c r="C95" s="8" t="s">
        <v>124</v>
      </c>
      <c r="D95" s="69">
        <f t="shared" si="4"/>
        <v>2</v>
      </c>
      <c r="E95" s="69">
        <v>0</v>
      </c>
      <c r="F95" s="69" t="s">
        <v>989</v>
      </c>
      <c r="G95" s="69" t="str">
        <f t="shared" si="3"/>
        <v>借</v>
      </c>
      <c r="H95" s="3" t="s">
        <v>430</v>
      </c>
      <c r="I95" s="3" t="s">
        <v>402</v>
      </c>
      <c r="J95" s="16" t="s">
        <v>431</v>
      </c>
      <c r="K95" s="53"/>
    </row>
    <row r="96" spans="1:11" ht="22.5" customHeight="1" x14ac:dyDescent="0.15">
      <c r="A96" s="7">
        <v>95</v>
      </c>
      <c r="B96" s="8" t="s">
        <v>199</v>
      </c>
      <c r="C96" s="8" t="s">
        <v>125</v>
      </c>
      <c r="D96" s="69">
        <f t="shared" si="4"/>
        <v>3</v>
      </c>
      <c r="E96" s="69">
        <v>1</v>
      </c>
      <c r="F96" s="69" t="s">
        <v>989</v>
      </c>
      <c r="G96" s="69" t="str">
        <f t="shared" si="3"/>
        <v>借</v>
      </c>
      <c r="H96" s="3" t="s">
        <v>432</v>
      </c>
      <c r="I96" s="3" t="s">
        <v>402</v>
      </c>
      <c r="J96" s="16"/>
      <c r="K96" s="53"/>
    </row>
    <row r="97" spans="1:11" ht="22.5" customHeight="1" x14ac:dyDescent="0.15">
      <c r="A97" s="7">
        <v>96</v>
      </c>
      <c r="B97" s="8" t="s">
        <v>200</v>
      </c>
      <c r="C97" s="8" t="s">
        <v>126</v>
      </c>
      <c r="D97" s="69">
        <f t="shared" si="4"/>
        <v>3</v>
      </c>
      <c r="E97" s="69">
        <v>1</v>
      </c>
      <c r="F97" s="69" t="s">
        <v>989</v>
      </c>
      <c r="G97" s="69" t="str">
        <f t="shared" si="3"/>
        <v>借</v>
      </c>
      <c r="H97" s="3" t="s">
        <v>433</v>
      </c>
      <c r="I97" s="3" t="s">
        <v>402</v>
      </c>
      <c r="J97" s="16"/>
      <c r="K97" s="53"/>
    </row>
    <row r="98" spans="1:11" ht="22.5" customHeight="1" x14ac:dyDescent="0.15">
      <c r="A98" s="7">
        <v>97</v>
      </c>
      <c r="B98" s="8" t="s">
        <v>201</v>
      </c>
      <c r="C98" s="8" t="s">
        <v>127</v>
      </c>
      <c r="D98" s="69">
        <f t="shared" si="4"/>
        <v>3</v>
      </c>
      <c r="E98" s="69">
        <v>1</v>
      </c>
      <c r="F98" s="69" t="s">
        <v>989</v>
      </c>
      <c r="G98" s="69" t="str">
        <f t="shared" si="3"/>
        <v>借</v>
      </c>
      <c r="H98" s="3" t="s">
        <v>434</v>
      </c>
      <c r="I98" s="3" t="s">
        <v>402</v>
      </c>
      <c r="J98" s="16"/>
      <c r="K98" s="53"/>
    </row>
    <row r="99" spans="1:11" ht="22.5" customHeight="1" x14ac:dyDescent="0.15">
      <c r="A99" s="7">
        <v>98</v>
      </c>
      <c r="B99" s="8" t="s">
        <v>202</v>
      </c>
      <c r="C99" s="8" t="s">
        <v>128</v>
      </c>
      <c r="D99" s="69">
        <f t="shared" si="4"/>
        <v>3</v>
      </c>
      <c r="E99" s="69">
        <v>1</v>
      </c>
      <c r="F99" s="69" t="s">
        <v>989</v>
      </c>
      <c r="G99" s="69" t="str">
        <f t="shared" si="3"/>
        <v>借</v>
      </c>
      <c r="H99" s="3" t="s">
        <v>435</v>
      </c>
      <c r="I99" s="3" t="s">
        <v>402</v>
      </c>
      <c r="J99" s="16"/>
      <c r="K99" s="53"/>
    </row>
    <row r="100" spans="1:11" ht="22.5" customHeight="1" x14ac:dyDescent="0.15">
      <c r="A100" s="7">
        <v>99</v>
      </c>
      <c r="B100" s="8" t="s">
        <v>203</v>
      </c>
      <c r="C100" s="8" t="s">
        <v>129</v>
      </c>
      <c r="D100" s="69">
        <f t="shared" si="4"/>
        <v>3</v>
      </c>
      <c r="E100" s="69">
        <v>1</v>
      </c>
      <c r="F100" s="69" t="s">
        <v>989</v>
      </c>
      <c r="G100" s="69" t="str">
        <f t="shared" si="3"/>
        <v>借</v>
      </c>
      <c r="H100" s="3" t="s">
        <v>436</v>
      </c>
      <c r="I100" s="3" t="s">
        <v>402</v>
      </c>
      <c r="J100" s="16"/>
      <c r="K100" s="53"/>
    </row>
    <row r="101" spans="1:11" ht="22.5" customHeight="1" x14ac:dyDescent="0.15">
      <c r="A101" s="7">
        <v>100</v>
      </c>
      <c r="B101" s="8" t="s">
        <v>204</v>
      </c>
      <c r="C101" s="8" t="s">
        <v>130</v>
      </c>
      <c r="D101" s="69">
        <f t="shared" si="4"/>
        <v>3</v>
      </c>
      <c r="E101" s="69">
        <v>1</v>
      </c>
      <c r="F101" s="69" t="s">
        <v>989</v>
      </c>
      <c r="G101" s="69" t="str">
        <f t="shared" si="3"/>
        <v>借</v>
      </c>
      <c r="H101" s="3" t="s">
        <v>437</v>
      </c>
      <c r="I101" s="3" t="s">
        <v>402</v>
      </c>
      <c r="J101" s="16"/>
      <c r="K101" s="53"/>
    </row>
    <row r="102" spans="1:11" ht="22.5" customHeight="1" x14ac:dyDescent="0.15">
      <c r="A102" s="7">
        <v>101</v>
      </c>
      <c r="B102" s="8" t="s">
        <v>205</v>
      </c>
      <c r="C102" s="8" t="s">
        <v>131</v>
      </c>
      <c r="D102" s="69">
        <f t="shared" si="4"/>
        <v>3</v>
      </c>
      <c r="E102" s="69">
        <v>1</v>
      </c>
      <c r="F102" s="69" t="s">
        <v>989</v>
      </c>
      <c r="G102" s="69" t="str">
        <f t="shared" si="3"/>
        <v>借</v>
      </c>
      <c r="H102" s="3" t="s">
        <v>438</v>
      </c>
      <c r="I102" s="3" t="s">
        <v>402</v>
      </c>
      <c r="J102" s="16"/>
      <c r="K102" s="53"/>
    </row>
    <row r="103" spans="1:11" ht="22.5" customHeight="1" x14ac:dyDescent="0.15">
      <c r="A103" s="7">
        <v>102</v>
      </c>
      <c r="B103" s="8" t="s">
        <v>206</v>
      </c>
      <c r="C103" s="8" t="s">
        <v>132</v>
      </c>
      <c r="D103" s="69">
        <f t="shared" si="4"/>
        <v>3</v>
      </c>
      <c r="E103" s="69">
        <v>1</v>
      </c>
      <c r="F103" s="69" t="s">
        <v>989</v>
      </c>
      <c r="G103" s="69" t="str">
        <f t="shared" si="3"/>
        <v>借</v>
      </c>
      <c r="H103" s="3" t="s">
        <v>439</v>
      </c>
      <c r="I103" s="3" t="s">
        <v>402</v>
      </c>
      <c r="J103" s="16"/>
      <c r="K103" s="53"/>
    </row>
    <row r="104" spans="1:11" ht="22.5" customHeight="1" x14ac:dyDescent="0.15">
      <c r="A104" s="7">
        <v>103</v>
      </c>
      <c r="B104" s="8" t="s">
        <v>207</v>
      </c>
      <c r="C104" s="8" t="s">
        <v>133</v>
      </c>
      <c r="D104" s="69">
        <f t="shared" si="4"/>
        <v>3</v>
      </c>
      <c r="E104" s="69">
        <v>1</v>
      </c>
      <c r="F104" s="69" t="s">
        <v>989</v>
      </c>
      <c r="G104" s="69" t="str">
        <f t="shared" si="3"/>
        <v>借</v>
      </c>
      <c r="H104" s="3" t="s">
        <v>440</v>
      </c>
      <c r="I104" s="3" t="s">
        <v>402</v>
      </c>
      <c r="J104" s="16"/>
      <c r="K104" s="53"/>
    </row>
    <row r="105" spans="1:11" ht="22.5" customHeight="1" x14ac:dyDescent="0.15">
      <c r="A105" s="7">
        <v>104</v>
      </c>
      <c r="B105" s="8" t="s">
        <v>208</v>
      </c>
      <c r="C105" s="8" t="s">
        <v>134</v>
      </c>
      <c r="D105" s="69">
        <f t="shared" si="4"/>
        <v>3</v>
      </c>
      <c r="E105" s="69">
        <v>0</v>
      </c>
      <c r="F105" s="69" t="s">
        <v>989</v>
      </c>
      <c r="G105" s="69" t="str">
        <f t="shared" si="3"/>
        <v>借</v>
      </c>
      <c r="H105" s="3" t="s">
        <v>441</v>
      </c>
      <c r="I105" s="3" t="s">
        <v>402</v>
      </c>
      <c r="J105" s="16"/>
      <c r="K105" s="53"/>
    </row>
    <row r="106" spans="1:11" ht="22.5" customHeight="1" x14ac:dyDescent="0.15">
      <c r="A106" s="7">
        <v>105</v>
      </c>
      <c r="B106" s="8" t="s">
        <v>209</v>
      </c>
      <c r="C106" s="8" t="s">
        <v>135</v>
      </c>
      <c r="D106" s="69">
        <f t="shared" si="4"/>
        <v>4</v>
      </c>
      <c r="E106" s="69">
        <v>1</v>
      </c>
      <c r="F106" s="69" t="s">
        <v>989</v>
      </c>
      <c r="G106" s="69" t="str">
        <f t="shared" si="3"/>
        <v>借</v>
      </c>
      <c r="H106" s="3" t="s">
        <v>442</v>
      </c>
      <c r="I106" s="3" t="s">
        <v>402</v>
      </c>
      <c r="J106" s="16"/>
      <c r="K106" s="53"/>
    </row>
    <row r="107" spans="1:11" ht="22.5" customHeight="1" x14ac:dyDescent="0.15">
      <c r="A107" s="7">
        <v>106</v>
      </c>
      <c r="B107" s="8" t="s">
        <v>1136</v>
      </c>
      <c r="C107" s="8" t="s">
        <v>1137</v>
      </c>
      <c r="D107" s="69">
        <f t="shared" si="4"/>
        <v>4</v>
      </c>
      <c r="E107" s="69">
        <v>1</v>
      </c>
      <c r="F107" s="69" t="s">
        <v>989</v>
      </c>
      <c r="G107" s="69" t="str">
        <f t="shared" si="3"/>
        <v>借</v>
      </c>
      <c r="H107" s="3"/>
      <c r="I107" s="3"/>
      <c r="J107" s="16"/>
      <c r="K107" s="53"/>
    </row>
    <row r="108" spans="1:11" ht="22.5" customHeight="1" x14ac:dyDescent="0.15">
      <c r="A108" s="7">
        <v>107</v>
      </c>
      <c r="B108" s="8" t="s">
        <v>445</v>
      </c>
      <c r="C108" s="8" t="s">
        <v>110</v>
      </c>
      <c r="D108" s="69">
        <f t="shared" si="4"/>
        <v>4</v>
      </c>
      <c r="E108" s="69">
        <v>1</v>
      </c>
      <c r="F108" s="69" t="s">
        <v>989</v>
      </c>
      <c r="G108" s="69" t="str">
        <f t="shared" si="3"/>
        <v>借</v>
      </c>
      <c r="H108" s="3" t="s">
        <v>443</v>
      </c>
      <c r="I108" s="3" t="s">
        <v>402</v>
      </c>
      <c r="J108" s="16"/>
      <c r="K108" s="53"/>
    </row>
    <row r="109" spans="1:11" ht="22.5" customHeight="1" x14ac:dyDescent="0.15">
      <c r="A109" s="7">
        <v>108</v>
      </c>
      <c r="B109" s="8" t="s">
        <v>210</v>
      </c>
      <c r="C109" s="8" t="s">
        <v>110</v>
      </c>
      <c r="D109" s="69">
        <f t="shared" si="4"/>
        <v>3</v>
      </c>
      <c r="E109" s="69">
        <v>1</v>
      </c>
      <c r="F109" s="69" t="s">
        <v>989</v>
      </c>
      <c r="G109" s="69" t="str">
        <f t="shared" si="3"/>
        <v>借</v>
      </c>
      <c r="H109" s="3" t="s">
        <v>444</v>
      </c>
      <c r="I109" s="3" t="s">
        <v>402</v>
      </c>
      <c r="J109" s="16"/>
      <c r="K109" s="53"/>
    </row>
    <row r="110" spans="1:11" ht="22.5" customHeight="1" x14ac:dyDescent="0.15">
      <c r="A110" s="7">
        <v>109</v>
      </c>
      <c r="B110" s="8" t="s">
        <v>1138</v>
      </c>
      <c r="C110" s="8" t="s">
        <v>1139</v>
      </c>
      <c r="D110" s="69">
        <f t="shared" si="4"/>
        <v>2</v>
      </c>
      <c r="E110" s="69">
        <v>1</v>
      </c>
      <c r="F110" s="69" t="s">
        <v>989</v>
      </c>
      <c r="G110" s="69" t="str">
        <f t="shared" si="3"/>
        <v>借</v>
      </c>
      <c r="H110" s="3"/>
      <c r="I110" s="3"/>
      <c r="J110" s="16"/>
      <c r="K110" s="53"/>
    </row>
    <row r="111" spans="1:11" ht="22.5" customHeight="1" x14ac:dyDescent="0.15">
      <c r="A111" s="7">
        <v>110</v>
      </c>
      <c r="B111" s="8" t="s">
        <v>24</v>
      </c>
      <c r="C111" s="8" t="s">
        <v>25</v>
      </c>
      <c r="D111" s="69">
        <f t="shared" si="4"/>
        <v>1</v>
      </c>
      <c r="E111" s="69">
        <v>1</v>
      </c>
      <c r="F111" s="69"/>
      <c r="G111" s="69" t="str">
        <f t="shared" si="3"/>
        <v>借</v>
      </c>
      <c r="H111" s="3" t="s">
        <v>446</v>
      </c>
      <c r="I111" s="3" t="s">
        <v>447</v>
      </c>
      <c r="J111" s="16" t="s">
        <v>714</v>
      </c>
      <c r="K111" s="53"/>
    </row>
    <row r="112" spans="1:11" ht="22.5" customHeight="1" x14ac:dyDescent="0.15">
      <c r="A112" s="7">
        <v>111</v>
      </c>
      <c r="B112" s="8" t="s">
        <v>26</v>
      </c>
      <c r="C112" s="8" t="s">
        <v>27</v>
      </c>
      <c r="D112" s="69">
        <f t="shared" si="4"/>
        <v>1</v>
      </c>
      <c r="E112" s="69">
        <v>1</v>
      </c>
      <c r="F112" s="69"/>
      <c r="G112" s="69" t="str">
        <f t="shared" si="3"/>
        <v>借</v>
      </c>
      <c r="H112" s="3" t="s">
        <v>449</v>
      </c>
      <c r="I112" s="3" t="s">
        <v>448</v>
      </c>
      <c r="J112" s="16" t="s">
        <v>715</v>
      </c>
      <c r="K112" s="53"/>
    </row>
    <row r="113" spans="1:11" ht="22.5" customHeight="1" x14ac:dyDescent="0.15">
      <c r="A113" s="7">
        <v>112</v>
      </c>
      <c r="B113" s="8" t="s">
        <v>28</v>
      </c>
      <c r="C113" s="8" t="s">
        <v>712</v>
      </c>
      <c r="D113" s="69">
        <f t="shared" si="4"/>
        <v>1</v>
      </c>
      <c r="E113" s="69">
        <v>1</v>
      </c>
      <c r="F113" s="69" t="s">
        <v>1000</v>
      </c>
      <c r="G113" s="69" t="str">
        <f t="shared" si="3"/>
        <v>借</v>
      </c>
      <c r="H113" s="3" t="s">
        <v>450</v>
      </c>
      <c r="I113" s="3" t="s">
        <v>451</v>
      </c>
      <c r="J113" s="16" t="s">
        <v>716</v>
      </c>
      <c r="K113" s="53"/>
    </row>
    <row r="114" spans="1:11" ht="22.5" customHeight="1" x14ac:dyDescent="0.15">
      <c r="A114" s="7">
        <v>113</v>
      </c>
      <c r="B114" s="8" t="s">
        <v>29</v>
      </c>
      <c r="C114" s="8" t="s">
        <v>30</v>
      </c>
      <c r="D114" s="69">
        <f t="shared" si="4"/>
        <v>1</v>
      </c>
      <c r="E114" s="69">
        <v>1</v>
      </c>
      <c r="F114" s="69" t="s">
        <v>1000</v>
      </c>
      <c r="G114" s="69" t="str">
        <f t="shared" si="3"/>
        <v>贷</v>
      </c>
      <c r="H114" s="3" t="s">
        <v>453</v>
      </c>
      <c r="I114" s="3" t="s">
        <v>452</v>
      </c>
      <c r="J114" s="16" t="s">
        <v>717</v>
      </c>
      <c r="K114" s="53"/>
    </row>
    <row r="115" spans="1:11" ht="22.5" customHeight="1" x14ac:dyDescent="0.15">
      <c r="A115" s="7">
        <v>114</v>
      </c>
      <c r="B115" s="8" t="s">
        <v>31</v>
      </c>
      <c r="C115" s="8" t="s">
        <v>32</v>
      </c>
      <c r="D115" s="69">
        <f t="shared" si="4"/>
        <v>1</v>
      </c>
      <c r="E115" s="69">
        <v>1</v>
      </c>
      <c r="F115" s="69" t="s">
        <v>1000</v>
      </c>
      <c r="G115" s="69" t="str">
        <f t="shared" si="3"/>
        <v>贷</v>
      </c>
      <c r="H115" s="3" t="s">
        <v>455</v>
      </c>
      <c r="I115" s="3" t="s">
        <v>454</v>
      </c>
      <c r="J115" s="16" t="s">
        <v>718</v>
      </c>
      <c r="K115" s="53"/>
    </row>
    <row r="116" spans="1:11" ht="22.5" customHeight="1" x14ac:dyDescent="0.15">
      <c r="A116" s="7">
        <v>115</v>
      </c>
      <c r="B116" s="8" t="s">
        <v>33</v>
      </c>
      <c r="C116" s="8" t="s">
        <v>34</v>
      </c>
      <c r="D116" s="69">
        <f t="shared" si="4"/>
        <v>1</v>
      </c>
      <c r="E116" s="69">
        <v>0</v>
      </c>
      <c r="F116" s="69"/>
      <c r="G116" s="69" t="str">
        <f t="shared" si="3"/>
        <v>贷</v>
      </c>
      <c r="H116" s="3" t="s">
        <v>456</v>
      </c>
      <c r="I116" s="3" t="s">
        <v>457</v>
      </c>
      <c r="J116" s="16" t="s">
        <v>719</v>
      </c>
      <c r="K116" s="53"/>
    </row>
    <row r="117" spans="1:11" ht="22.5" customHeight="1" x14ac:dyDescent="0.15">
      <c r="A117" s="7">
        <v>116</v>
      </c>
      <c r="B117" s="8" t="s">
        <v>211</v>
      </c>
      <c r="C117" s="12" t="s">
        <v>136</v>
      </c>
      <c r="D117" s="69">
        <f t="shared" si="4"/>
        <v>2</v>
      </c>
      <c r="E117" s="69">
        <v>1</v>
      </c>
      <c r="F117" s="81" t="s">
        <v>1722</v>
      </c>
      <c r="G117" s="69" t="str">
        <f t="shared" si="3"/>
        <v>贷</v>
      </c>
      <c r="H117" s="51" t="s">
        <v>460</v>
      </c>
      <c r="I117" s="51" t="s">
        <v>458</v>
      </c>
      <c r="J117" s="16"/>
      <c r="K117" s="53"/>
    </row>
    <row r="118" spans="1:11" ht="22.5" customHeight="1" x14ac:dyDescent="0.15">
      <c r="A118" s="7">
        <v>117</v>
      </c>
      <c r="B118" s="8" t="s">
        <v>212</v>
      </c>
      <c r="C118" s="12" t="s">
        <v>137</v>
      </c>
      <c r="D118" s="69">
        <f t="shared" si="4"/>
        <v>2</v>
      </c>
      <c r="E118" s="69">
        <v>1</v>
      </c>
      <c r="F118" s="81" t="s">
        <v>1723</v>
      </c>
      <c r="G118" s="69" t="str">
        <f t="shared" si="3"/>
        <v>贷</v>
      </c>
      <c r="H118" s="51" t="s">
        <v>461</v>
      </c>
      <c r="I118" s="51" t="s">
        <v>459</v>
      </c>
      <c r="J118" s="16"/>
      <c r="K118" s="53"/>
    </row>
    <row r="119" spans="1:11" ht="22.5" customHeight="1" x14ac:dyDescent="0.15">
      <c r="A119" s="7">
        <v>118</v>
      </c>
      <c r="B119" s="8" t="s">
        <v>35</v>
      </c>
      <c r="C119" s="8" t="s">
        <v>36</v>
      </c>
      <c r="D119" s="69">
        <f t="shared" si="4"/>
        <v>1</v>
      </c>
      <c r="E119" s="69">
        <v>0</v>
      </c>
      <c r="F119" s="69"/>
      <c r="G119" s="69" t="str">
        <f t="shared" si="3"/>
        <v>贷</v>
      </c>
      <c r="H119" s="3" t="s">
        <v>463</v>
      </c>
      <c r="I119" s="3" t="s">
        <v>462</v>
      </c>
      <c r="J119" s="16" t="s">
        <v>722</v>
      </c>
      <c r="K119" s="53"/>
    </row>
    <row r="120" spans="1:11" ht="22.5" customHeight="1" x14ac:dyDescent="0.15">
      <c r="A120" s="7">
        <v>119</v>
      </c>
      <c r="B120" s="8" t="s">
        <v>213</v>
      </c>
      <c r="C120" s="12" t="s">
        <v>148</v>
      </c>
      <c r="D120" s="69">
        <f t="shared" si="4"/>
        <v>2</v>
      </c>
      <c r="E120" s="69">
        <v>1</v>
      </c>
      <c r="F120" s="69"/>
      <c r="G120" s="69" t="str">
        <f t="shared" si="3"/>
        <v>贷</v>
      </c>
      <c r="H120" s="3" t="s">
        <v>469</v>
      </c>
      <c r="I120" s="3" t="s">
        <v>464</v>
      </c>
      <c r="J120" s="16" t="s">
        <v>702</v>
      </c>
      <c r="K120" s="53"/>
    </row>
    <row r="121" spans="1:11" ht="22.5" customHeight="1" x14ac:dyDescent="0.15">
      <c r="A121" s="7">
        <v>120</v>
      </c>
      <c r="B121" s="8" t="s">
        <v>150</v>
      </c>
      <c r="C121" s="12" t="s">
        <v>465</v>
      </c>
      <c r="D121" s="69">
        <f t="shared" si="4"/>
        <v>2</v>
      </c>
      <c r="E121" s="69">
        <v>1</v>
      </c>
      <c r="F121" s="69"/>
      <c r="G121" s="69" t="str">
        <f t="shared" si="3"/>
        <v>贷</v>
      </c>
      <c r="H121" s="3" t="s">
        <v>470</v>
      </c>
      <c r="I121" s="3" t="s">
        <v>467</v>
      </c>
      <c r="J121" s="16" t="s">
        <v>468</v>
      </c>
      <c r="K121" s="53"/>
    </row>
    <row r="122" spans="1:11" ht="22.5" customHeight="1" x14ac:dyDescent="0.15">
      <c r="A122" s="7">
        <v>121</v>
      </c>
      <c r="B122" s="8" t="s">
        <v>269</v>
      </c>
      <c r="C122" s="12" t="s">
        <v>149</v>
      </c>
      <c r="D122" s="69">
        <f t="shared" si="4"/>
        <v>2</v>
      </c>
      <c r="E122" s="69">
        <v>1</v>
      </c>
      <c r="F122" s="69"/>
      <c r="G122" s="69" t="str">
        <f t="shared" si="3"/>
        <v>贷</v>
      </c>
      <c r="H122" s="3" t="s">
        <v>471</v>
      </c>
      <c r="I122" s="3" t="s">
        <v>472</v>
      </c>
      <c r="J122" s="16" t="s">
        <v>703</v>
      </c>
      <c r="K122" s="53"/>
    </row>
    <row r="123" spans="1:11" ht="22.5" customHeight="1" x14ac:dyDescent="0.15">
      <c r="A123" s="7">
        <v>122</v>
      </c>
      <c r="B123" s="8" t="s">
        <v>466</v>
      </c>
      <c r="C123" s="12" t="s">
        <v>268</v>
      </c>
      <c r="D123" s="69">
        <f t="shared" si="4"/>
        <v>2</v>
      </c>
      <c r="E123" s="69">
        <v>1</v>
      </c>
      <c r="F123" s="69"/>
      <c r="G123" s="69" t="str">
        <f t="shared" si="3"/>
        <v>贷</v>
      </c>
      <c r="H123" s="3" t="s">
        <v>474</v>
      </c>
      <c r="I123" s="3" t="s">
        <v>473</v>
      </c>
      <c r="J123" s="16" t="s">
        <v>704</v>
      </c>
      <c r="K123" s="53"/>
    </row>
    <row r="124" spans="1:11" ht="22.5" customHeight="1" x14ac:dyDescent="0.15">
      <c r="A124" s="7">
        <v>123</v>
      </c>
      <c r="B124" s="8" t="s">
        <v>37</v>
      </c>
      <c r="C124" s="8" t="s">
        <v>38</v>
      </c>
      <c r="D124" s="69">
        <f t="shared" si="4"/>
        <v>1</v>
      </c>
      <c r="E124" s="69">
        <v>0</v>
      </c>
      <c r="F124" s="69"/>
      <c r="G124" s="69" t="str">
        <f t="shared" si="3"/>
        <v>贷</v>
      </c>
      <c r="H124" s="3" t="s">
        <v>476</v>
      </c>
      <c r="I124" s="3" t="s">
        <v>475</v>
      </c>
      <c r="J124" s="16" t="s">
        <v>720</v>
      </c>
      <c r="K124" s="53"/>
    </row>
    <row r="125" spans="1:11" ht="22.5" customHeight="1" x14ac:dyDescent="0.15">
      <c r="A125" s="7">
        <v>124</v>
      </c>
      <c r="B125" s="8" t="s">
        <v>214</v>
      </c>
      <c r="C125" s="12" t="s">
        <v>144</v>
      </c>
      <c r="D125" s="69">
        <f t="shared" si="4"/>
        <v>2</v>
      </c>
      <c r="E125" s="69">
        <v>1</v>
      </c>
      <c r="F125" s="69" t="s">
        <v>1000</v>
      </c>
      <c r="G125" s="69" t="str">
        <f t="shared" si="3"/>
        <v>贷</v>
      </c>
      <c r="H125" s="3" t="s">
        <v>479</v>
      </c>
      <c r="I125" s="3" t="s">
        <v>478</v>
      </c>
      <c r="J125" s="16" t="s">
        <v>477</v>
      </c>
      <c r="K125" s="53"/>
    </row>
    <row r="126" spans="1:11" ht="22.5" customHeight="1" x14ac:dyDescent="0.15">
      <c r="A126" s="7">
        <v>125</v>
      </c>
      <c r="B126" s="8" t="s">
        <v>151</v>
      </c>
      <c r="C126" s="12" t="s">
        <v>145</v>
      </c>
      <c r="D126" s="69">
        <f t="shared" si="4"/>
        <v>2</v>
      </c>
      <c r="E126" s="69">
        <v>1</v>
      </c>
      <c r="F126" s="69"/>
      <c r="G126" s="69" t="str">
        <f t="shared" si="3"/>
        <v>贷</v>
      </c>
      <c r="H126" s="3" t="s">
        <v>481</v>
      </c>
      <c r="I126" s="3" t="s">
        <v>480</v>
      </c>
      <c r="J126" s="16" t="s">
        <v>482</v>
      </c>
      <c r="K126" s="53"/>
    </row>
    <row r="127" spans="1:11" ht="22.5" customHeight="1" x14ac:dyDescent="0.15">
      <c r="A127" s="7">
        <v>126</v>
      </c>
      <c r="B127" s="8" t="s">
        <v>152</v>
      </c>
      <c r="C127" s="12" t="s">
        <v>146</v>
      </c>
      <c r="D127" s="69">
        <f t="shared" si="4"/>
        <v>2</v>
      </c>
      <c r="E127" s="69">
        <v>1</v>
      </c>
      <c r="F127" s="69"/>
      <c r="G127" s="69" t="str">
        <f t="shared" si="3"/>
        <v>贷</v>
      </c>
      <c r="H127" s="3" t="s">
        <v>484</v>
      </c>
      <c r="I127" s="3" t="s">
        <v>483</v>
      </c>
      <c r="J127" s="16" t="s">
        <v>504</v>
      </c>
      <c r="K127" s="53"/>
    </row>
    <row r="128" spans="1:11" ht="22.5" customHeight="1" x14ac:dyDescent="0.15">
      <c r="A128" s="7">
        <v>127</v>
      </c>
      <c r="B128" s="8" t="s">
        <v>153</v>
      </c>
      <c r="C128" s="12" t="s">
        <v>147</v>
      </c>
      <c r="D128" s="69">
        <f t="shared" si="4"/>
        <v>2</v>
      </c>
      <c r="E128" s="69">
        <v>1</v>
      </c>
      <c r="F128" s="69"/>
      <c r="G128" s="69" t="str">
        <f t="shared" si="3"/>
        <v>贷</v>
      </c>
      <c r="H128" s="3" t="s">
        <v>485</v>
      </c>
      <c r="I128" s="3" t="s">
        <v>486</v>
      </c>
      <c r="J128" s="16" t="s">
        <v>505</v>
      </c>
      <c r="K128" s="53"/>
    </row>
    <row r="129" spans="1:11" ht="22.5" customHeight="1" x14ac:dyDescent="0.15">
      <c r="A129" s="7">
        <v>128</v>
      </c>
      <c r="B129" s="8" t="s">
        <v>39</v>
      </c>
      <c r="C129" s="8" t="s">
        <v>40</v>
      </c>
      <c r="D129" s="69">
        <f t="shared" si="4"/>
        <v>1</v>
      </c>
      <c r="E129" s="69">
        <v>0</v>
      </c>
      <c r="F129" s="69"/>
      <c r="G129" s="69" t="str">
        <f t="shared" si="3"/>
        <v>贷</v>
      </c>
      <c r="H129" s="3" t="s">
        <v>488</v>
      </c>
      <c r="I129" s="3" t="s">
        <v>487</v>
      </c>
      <c r="J129" s="16" t="s">
        <v>723</v>
      </c>
      <c r="K129" s="53"/>
    </row>
    <row r="130" spans="1:11" ht="22.5" customHeight="1" x14ac:dyDescent="0.15">
      <c r="A130" s="7">
        <v>129</v>
      </c>
      <c r="B130" s="8" t="s">
        <v>855</v>
      </c>
      <c r="C130" s="12" t="s">
        <v>138</v>
      </c>
      <c r="D130" s="69">
        <f t="shared" si="4"/>
        <v>2</v>
      </c>
      <c r="E130" s="69">
        <v>1</v>
      </c>
      <c r="F130" s="69" t="s">
        <v>1000</v>
      </c>
      <c r="G130" s="69" t="str">
        <f t="shared" si="3"/>
        <v>贷</v>
      </c>
      <c r="H130" s="3" t="s">
        <v>491</v>
      </c>
      <c r="I130" s="3" t="s">
        <v>490</v>
      </c>
      <c r="J130" s="16" t="s">
        <v>489</v>
      </c>
      <c r="K130" s="53"/>
    </row>
    <row r="131" spans="1:11" ht="22.5" customHeight="1" x14ac:dyDescent="0.15">
      <c r="A131" s="7">
        <v>130</v>
      </c>
      <c r="B131" s="8" t="s">
        <v>154</v>
      </c>
      <c r="C131" s="12" t="s">
        <v>139</v>
      </c>
      <c r="D131" s="69">
        <f t="shared" si="4"/>
        <v>2</v>
      </c>
      <c r="E131" s="69">
        <v>1</v>
      </c>
      <c r="F131" s="69"/>
      <c r="G131" s="69" t="str">
        <f t="shared" si="3"/>
        <v>贷</v>
      </c>
      <c r="H131" s="3" t="s">
        <v>492</v>
      </c>
      <c r="I131" s="3" t="s">
        <v>493</v>
      </c>
      <c r="J131" s="16" t="s">
        <v>937</v>
      </c>
      <c r="K131" s="53"/>
    </row>
    <row r="132" spans="1:11" ht="22.5" customHeight="1" x14ac:dyDescent="0.15">
      <c r="A132" s="7">
        <v>131</v>
      </c>
      <c r="B132" s="8" t="s">
        <v>155</v>
      </c>
      <c r="C132" s="12" t="s">
        <v>1122</v>
      </c>
      <c r="D132" s="69">
        <f t="shared" si="4"/>
        <v>2</v>
      </c>
      <c r="E132" s="69">
        <v>1</v>
      </c>
      <c r="F132" s="69"/>
      <c r="G132" s="69" t="str">
        <f t="shared" si="3"/>
        <v>贷</v>
      </c>
      <c r="H132" s="3" t="s">
        <v>938</v>
      </c>
      <c r="I132" s="3" t="s">
        <v>939</v>
      </c>
      <c r="J132" s="16" t="s">
        <v>940</v>
      </c>
      <c r="K132" s="53"/>
    </row>
    <row r="133" spans="1:11" ht="22.5" customHeight="1" x14ac:dyDescent="0.15">
      <c r="A133" s="7">
        <v>132</v>
      </c>
      <c r="B133" s="8" t="s">
        <v>156</v>
      </c>
      <c r="C133" s="12" t="s">
        <v>1123</v>
      </c>
      <c r="D133" s="69">
        <f t="shared" si="4"/>
        <v>2</v>
      </c>
      <c r="E133" s="69">
        <v>1</v>
      </c>
      <c r="F133" s="69"/>
      <c r="G133" s="69" t="str">
        <f t="shared" si="3"/>
        <v>贷</v>
      </c>
      <c r="H133" s="3" t="s">
        <v>941</v>
      </c>
      <c r="I133" s="3" t="s">
        <v>942</v>
      </c>
      <c r="J133" s="16" t="s">
        <v>944</v>
      </c>
      <c r="K133" s="53"/>
    </row>
    <row r="134" spans="1:11" ht="22.5" customHeight="1" x14ac:dyDescent="0.15">
      <c r="A134" s="7">
        <v>133</v>
      </c>
      <c r="B134" s="8" t="s">
        <v>157</v>
      </c>
      <c r="C134" s="12" t="s">
        <v>856</v>
      </c>
      <c r="D134" s="69">
        <f t="shared" si="4"/>
        <v>2</v>
      </c>
      <c r="E134" s="69">
        <v>0</v>
      </c>
      <c r="F134" s="69"/>
      <c r="G134" s="69" t="str">
        <f t="shared" si="3"/>
        <v>贷</v>
      </c>
      <c r="H134" s="3" t="s">
        <v>991</v>
      </c>
      <c r="I134" s="3" t="s">
        <v>957</v>
      </c>
      <c r="J134" s="16" t="s">
        <v>992</v>
      </c>
      <c r="K134" s="53"/>
    </row>
    <row r="135" spans="1:11" ht="22.5" customHeight="1" x14ac:dyDescent="0.15">
      <c r="A135" s="7">
        <v>134</v>
      </c>
      <c r="B135" s="8" t="s">
        <v>928</v>
      </c>
      <c r="C135" s="12" t="s">
        <v>918</v>
      </c>
      <c r="D135" s="69">
        <v>3</v>
      </c>
      <c r="E135" s="69">
        <v>1</v>
      </c>
      <c r="F135" s="69" t="s">
        <v>1121</v>
      </c>
      <c r="G135" s="69" t="str">
        <f t="shared" si="3"/>
        <v>贷</v>
      </c>
      <c r="H135" s="3"/>
      <c r="I135" s="3" t="s">
        <v>993</v>
      </c>
      <c r="J135" s="16" t="s">
        <v>970</v>
      </c>
      <c r="K135" s="53"/>
    </row>
    <row r="136" spans="1:11" ht="22.5" customHeight="1" x14ac:dyDescent="0.15">
      <c r="A136" s="7">
        <v>135</v>
      </c>
      <c r="B136" s="8" t="s">
        <v>929</v>
      </c>
      <c r="C136" s="12" t="s">
        <v>925</v>
      </c>
      <c r="D136" s="69">
        <v>3</v>
      </c>
      <c r="E136" s="69">
        <v>1</v>
      </c>
      <c r="F136" s="69" t="s">
        <v>1121</v>
      </c>
      <c r="G136" s="69" t="s">
        <v>1151</v>
      </c>
      <c r="H136" s="3" t="s">
        <v>994</v>
      </c>
      <c r="I136" s="53"/>
      <c r="J136" s="16" t="s">
        <v>990</v>
      </c>
      <c r="K136" s="53"/>
    </row>
    <row r="137" spans="1:11" ht="22.5" customHeight="1" x14ac:dyDescent="0.15">
      <c r="A137" s="7">
        <v>136</v>
      </c>
      <c r="B137" s="8" t="s">
        <v>930</v>
      </c>
      <c r="C137" s="12" t="s">
        <v>919</v>
      </c>
      <c r="D137" s="69">
        <v>3</v>
      </c>
      <c r="E137" s="69">
        <v>1</v>
      </c>
      <c r="F137" s="69" t="s">
        <v>1121</v>
      </c>
      <c r="G137" s="69" t="s">
        <v>1150</v>
      </c>
      <c r="H137" s="3" t="s">
        <v>974</v>
      </c>
      <c r="I137" s="53"/>
      <c r="J137" s="16" t="s">
        <v>973</v>
      </c>
      <c r="K137" s="53"/>
    </row>
    <row r="138" spans="1:11" ht="22.5" customHeight="1" x14ac:dyDescent="0.15">
      <c r="A138" s="7">
        <v>137</v>
      </c>
      <c r="B138" s="8" t="s">
        <v>931</v>
      </c>
      <c r="C138" s="12" t="s">
        <v>920</v>
      </c>
      <c r="D138" s="69">
        <v>3</v>
      </c>
      <c r="E138" s="69">
        <v>1</v>
      </c>
      <c r="F138" s="69" t="s">
        <v>1121</v>
      </c>
      <c r="G138" s="69" t="s">
        <v>1152</v>
      </c>
      <c r="H138" s="3"/>
      <c r="I138" s="3" t="s">
        <v>972</v>
      </c>
      <c r="J138" s="16" t="s">
        <v>971</v>
      </c>
      <c r="K138" s="53"/>
    </row>
    <row r="139" spans="1:11" ht="22.5" customHeight="1" x14ac:dyDescent="0.15">
      <c r="A139" s="7">
        <v>138</v>
      </c>
      <c r="B139" s="8" t="s">
        <v>932</v>
      </c>
      <c r="C139" s="12" t="s">
        <v>921</v>
      </c>
      <c r="D139" s="69">
        <v>3</v>
      </c>
      <c r="E139" s="69">
        <v>1</v>
      </c>
      <c r="F139" s="69"/>
      <c r="G139" s="69" t="str">
        <f t="shared" si="3"/>
        <v>贷</v>
      </c>
      <c r="H139" s="3" t="s">
        <v>976</v>
      </c>
      <c r="I139" s="3"/>
      <c r="J139" s="16" t="s">
        <v>975</v>
      </c>
      <c r="K139" s="53"/>
    </row>
    <row r="140" spans="1:11" ht="22.5" customHeight="1" x14ac:dyDescent="0.15">
      <c r="A140" s="7">
        <v>139</v>
      </c>
      <c r="B140" s="8" t="s">
        <v>933</v>
      </c>
      <c r="C140" s="12" t="s">
        <v>924</v>
      </c>
      <c r="D140" s="69">
        <v>3</v>
      </c>
      <c r="E140" s="69">
        <v>1</v>
      </c>
      <c r="F140" s="69"/>
      <c r="G140" s="69" t="str">
        <f t="shared" si="3"/>
        <v>贷</v>
      </c>
      <c r="H140" s="3"/>
      <c r="I140" s="3" t="s">
        <v>978</v>
      </c>
      <c r="J140" s="16" t="s">
        <v>977</v>
      </c>
      <c r="K140" s="53"/>
    </row>
    <row r="141" spans="1:11" ht="22.5" customHeight="1" x14ac:dyDescent="0.15">
      <c r="A141" s="7">
        <v>140</v>
      </c>
      <c r="B141" s="8" t="s">
        <v>934</v>
      </c>
      <c r="C141" s="12" t="s">
        <v>922</v>
      </c>
      <c r="D141" s="69">
        <v>3</v>
      </c>
      <c r="E141" s="69">
        <v>1</v>
      </c>
      <c r="F141" s="69"/>
      <c r="G141" s="69" t="str">
        <f t="shared" si="3"/>
        <v>贷</v>
      </c>
      <c r="H141" s="3" t="s">
        <v>995</v>
      </c>
      <c r="I141" s="3"/>
      <c r="J141" s="16" t="s">
        <v>981</v>
      </c>
      <c r="K141" s="53"/>
    </row>
    <row r="142" spans="1:11" ht="22.5" customHeight="1" x14ac:dyDescent="0.15">
      <c r="A142" s="7">
        <v>141</v>
      </c>
      <c r="B142" s="8" t="s">
        <v>935</v>
      </c>
      <c r="C142" s="12" t="s">
        <v>923</v>
      </c>
      <c r="D142" s="69">
        <v>3</v>
      </c>
      <c r="E142" s="69">
        <v>1</v>
      </c>
      <c r="F142" s="69"/>
      <c r="G142" s="69" t="str">
        <f t="shared" si="3"/>
        <v>贷</v>
      </c>
      <c r="H142" s="3" t="s">
        <v>980</v>
      </c>
      <c r="I142" s="3"/>
      <c r="J142" s="16" t="s">
        <v>979</v>
      </c>
      <c r="K142" s="53"/>
    </row>
    <row r="143" spans="1:11" ht="22.5" customHeight="1" x14ac:dyDescent="0.15">
      <c r="A143" s="7">
        <v>142</v>
      </c>
      <c r="B143" s="8" t="s">
        <v>936</v>
      </c>
      <c r="C143" s="12" t="s">
        <v>926</v>
      </c>
      <c r="D143" s="69">
        <v>2</v>
      </c>
      <c r="E143" s="69">
        <v>1</v>
      </c>
      <c r="F143" s="69"/>
      <c r="G143" s="69" t="str">
        <f t="shared" si="3"/>
        <v>贷</v>
      </c>
      <c r="H143" s="3" t="s">
        <v>996</v>
      </c>
      <c r="I143" s="3" t="s">
        <v>997</v>
      </c>
      <c r="J143" s="16" t="s">
        <v>986</v>
      </c>
      <c r="K143" s="53"/>
    </row>
    <row r="144" spans="1:11" ht="22.5" customHeight="1" x14ac:dyDescent="0.15">
      <c r="A144" s="7">
        <v>143</v>
      </c>
      <c r="B144" s="8" t="s">
        <v>158</v>
      </c>
      <c r="C144" s="12" t="s">
        <v>927</v>
      </c>
      <c r="D144" s="69">
        <v>2</v>
      </c>
      <c r="E144" s="69">
        <v>1</v>
      </c>
      <c r="F144" s="69"/>
      <c r="G144" s="69" t="str">
        <f t="shared" si="3"/>
        <v>贷</v>
      </c>
      <c r="H144" s="16" t="s">
        <v>998</v>
      </c>
      <c r="I144" s="3" t="s">
        <v>999</v>
      </c>
      <c r="J144" s="16" t="s">
        <v>998</v>
      </c>
      <c r="K144" s="53"/>
    </row>
    <row r="145" spans="1:11" ht="22.5" customHeight="1" x14ac:dyDescent="0.15">
      <c r="A145" s="7">
        <v>144</v>
      </c>
      <c r="B145" s="8" t="s">
        <v>159</v>
      </c>
      <c r="C145" s="12" t="s">
        <v>953</v>
      </c>
      <c r="D145" s="69">
        <f t="shared" si="4"/>
        <v>2</v>
      </c>
      <c r="E145" s="69">
        <v>0</v>
      </c>
      <c r="F145" s="69"/>
      <c r="G145" s="69" t="str">
        <f t="shared" si="3"/>
        <v>贷</v>
      </c>
      <c r="H145" s="3" t="s">
        <v>954</v>
      </c>
      <c r="I145" s="3" t="s">
        <v>955</v>
      </c>
      <c r="J145" s="16" t="s">
        <v>956</v>
      </c>
      <c r="K145" s="53"/>
    </row>
    <row r="146" spans="1:11" ht="22.5" customHeight="1" x14ac:dyDescent="0.15">
      <c r="A146" s="7">
        <v>145</v>
      </c>
      <c r="B146" s="8" t="s">
        <v>982</v>
      </c>
      <c r="C146" s="12" t="s">
        <v>141</v>
      </c>
      <c r="D146" s="69">
        <v>3</v>
      </c>
      <c r="E146" s="69">
        <v>1</v>
      </c>
      <c r="F146" s="69"/>
      <c r="G146" s="69" t="str">
        <f t="shared" si="3"/>
        <v>贷</v>
      </c>
      <c r="H146" s="3" t="s">
        <v>494</v>
      </c>
      <c r="I146" s="3" t="s">
        <v>495</v>
      </c>
      <c r="J146" s="16" t="s">
        <v>943</v>
      </c>
      <c r="K146" s="53"/>
    </row>
    <row r="147" spans="1:11" ht="22.5" customHeight="1" x14ac:dyDescent="0.15">
      <c r="A147" s="7">
        <v>146</v>
      </c>
      <c r="B147" s="8" t="s">
        <v>983</v>
      </c>
      <c r="C147" s="12" t="s">
        <v>945</v>
      </c>
      <c r="D147" s="69">
        <v>3</v>
      </c>
      <c r="E147" s="69">
        <v>1</v>
      </c>
      <c r="F147" s="69"/>
      <c r="G147" s="69" t="str">
        <f t="shared" si="3"/>
        <v>贷</v>
      </c>
      <c r="H147" s="3" t="s">
        <v>948</v>
      </c>
      <c r="I147" s="3" t="s">
        <v>946</v>
      </c>
      <c r="J147" s="16" t="s">
        <v>947</v>
      </c>
      <c r="K147" s="53"/>
    </row>
    <row r="148" spans="1:11" ht="22.5" customHeight="1" x14ac:dyDescent="0.15">
      <c r="A148" s="7">
        <v>147</v>
      </c>
      <c r="B148" s="8" t="s">
        <v>984</v>
      </c>
      <c r="C148" s="12" t="s">
        <v>951</v>
      </c>
      <c r="D148" s="69">
        <v>3</v>
      </c>
      <c r="E148" s="69">
        <v>1</v>
      </c>
      <c r="F148" s="69"/>
      <c r="G148" s="69" t="str">
        <f t="shared" si="3"/>
        <v>贷</v>
      </c>
      <c r="H148" s="3" t="s">
        <v>949</v>
      </c>
      <c r="I148" s="3" t="s">
        <v>950</v>
      </c>
      <c r="J148" s="16" t="s">
        <v>952</v>
      </c>
      <c r="K148" s="53"/>
    </row>
    <row r="149" spans="1:11" ht="22.5" customHeight="1" x14ac:dyDescent="0.15">
      <c r="A149" s="7">
        <v>148</v>
      </c>
      <c r="B149" s="8" t="s">
        <v>985</v>
      </c>
      <c r="C149" s="12" t="s">
        <v>1124</v>
      </c>
      <c r="D149" s="69">
        <v>3</v>
      </c>
      <c r="E149" s="69">
        <v>1</v>
      </c>
      <c r="F149" s="69"/>
      <c r="G149" s="69" t="str">
        <f t="shared" si="3"/>
        <v>贷</v>
      </c>
      <c r="H149" s="3" t="s">
        <v>1127</v>
      </c>
      <c r="I149" s="3" t="s">
        <v>1125</v>
      </c>
      <c r="J149" s="16" t="s">
        <v>1126</v>
      </c>
      <c r="K149" s="53"/>
    </row>
    <row r="150" spans="1:11" ht="22.5" customHeight="1" x14ac:dyDescent="0.15">
      <c r="A150" s="7">
        <v>149</v>
      </c>
      <c r="B150" s="8" t="s">
        <v>1146</v>
      </c>
      <c r="C150" s="12" t="s">
        <v>1145</v>
      </c>
      <c r="D150" s="69">
        <v>3</v>
      </c>
      <c r="E150" s="69">
        <v>1</v>
      </c>
      <c r="F150" s="69"/>
      <c r="G150" s="69" t="str">
        <f t="shared" si="3"/>
        <v>贷</v>
      </c>
      <c r="H150" s="3" t="s">
        <v>1147</v>
      </c>
      <c r="I150" s="3" t="s">
        <v>1148</v>
      </c>
      <c r="J150" s="16" t="s">
        <v>1149</v>
      </c>
      <c r="K150" s="53"/>
    </row>
    <row r="151" spans="1:11" ht="22.5" customHeight="1" x14ac:dyDescent="0.15">
      <c r="A151" s="7">
        <v>150</v>
      </c>
      <c r="B151" s="8" t="s">
        <v>41</v>
      </c>
      <c r="C151" s="8" t="s">
        <v>42</v>
      </c>
      <c r="D151" s="69">
        <f t="shared" si="4"/>
        <v>1</v>
      </c>
      <c r="E151" s="69">
        <v>0</v>
      </c>
      <c r="F151" s="69"/>
      <c r="G151" s="69" t="str">
        <f t="shared" si="3"/>
        <v>贷</v>
      </c>
      <c r="H151" s="3" t="s">
        <v>497</v>
      </c>
      <c r="I151" s="3" t="s">
        <v>496</v>
      </c>
      <c r="J151" s="16" t="s">
        <v>721</v>
      </c>
      <c r="K151" s="53"/>
    </row>
    <row r="152" spans="1:11" ht="22.5" customHeight="1" x14ac:dyDescent="0.15">
      <c r="A152" s="7">
        <v>151</v>
      </c>
      <c r="B152" s="8" t="s">
        <v>215</v>
      </c>
      <c r="C152" s="8" t="s">
        <v>327</v>
      </c>
      <c r="D152" s="69">
        <f t="shared" ref="D152:D202" si="5">IF(LEN(B152)=4,1,(IF(LEN(B152)=6,2,(IF(LEN(B152)=8,3,IF(LEN(B152)=10,4,5))))))</f>
        <v>2</v>
      </c>
      <c r="E152" s="69">
        <v>0</v>
      </c>
      <c r="F152" s="69"/>
      <c r="G152" s="69" t="str">
        <f t="shared" si="3"/>
        <v>贷</v>
      </c>
      <c r="H152" s="3" t="s">
        <v>509</v>
      </c>
      <c r="I152" s="3" t="s">
        <v>508</v>
      </c>
      <c r="J152" s="16" t="s">
        <v>548</v>
      </c>
      <c r="K152" s="53"/>
    </row>
    <row r="153" spans="1:11" ht="22.5" customHeight="1" x14ac:dyDescent="0.15">
      <c r="A153" s="7">
        <v>152</v>
      </c>
      <c r="B153" s="8" t="s">
        <v>216</v>
      </c>
      <c r="C153" s="8" t="s">
        <v>217</v>
      </c>
      <c r="D153" s="69">
        <f t="shared" si="5"/>
        <v>3</v>
      </c>
      <c r="E153" s="69">
        <v>1</v>
      </c>
      <c r="F153" s="69" t="s">
        <v>1140</v>
      </c>
      <c r="G153" s="69" t="str">
        <f t="shared" si="3"/>
        <v>贷</v>
      </c>
      <c r="H153" s="3" t="s">
        <v>502</v>
      </c>
      <c r="I153" s="3" t="s">
        <v>501</v>
      </c>
      <c r="J153" s="16" t="s">
        <v>500</v>
      </c>
      <c r="K153" s="53"/>
    </row>
    <row r="154" spans="1:11" ht="22.5" customHeight="1" x14ac:dyDescent="0.15">
      <c r="A154" s="7">
        <v>153</v>
      </c>
      <c r="B154" s="8" t="s">
        <v>1734</v>
      </c>
      <c r="C154" s="8" t="s">
        <v>1736</v>
      </c>
      <c r="D154" s="69">
        <f t="shared" si="5"/>
        <v>3</v>
      </c>
      <c r="E154" s="69">
        <v>1</v>
      </c>
      <c r="F154" s="69" t="s">
        <v>1130</v>
      </c>
      <c r="G154" s="69" t="str">
        <f t="shared" si="3"/>
        <v>贷</v>
      </c>
      <c r="H154" s="3" t="s">
        <v>1735</v>
      </c>
      <c r="I154" s="3" t="s">
        <v>1737</v>
      </c>
      <c r="J154" s="16" t="s">
        <v>1738</v>
      </c>
      <c r="K154" s="53"/>
    </row>
    <row r="155" spans="1:11" ht="22.5" customHeight="1" x14ac:dyDescent="0.15">
      <c r="A155" s="7">
        <v>154</v>
      </c>
      <c r="B155" s="8" t="s">
        <v>218</v>
      </c>
      <c r="C155" s="8" t="s">
        <v>219</v>
      </c>
      <c r="D155" s="69">
        <f t="shared" si="5"/>
        <v>3</v>
      </c>
      <c r="E155" s="69">
        <v>1</v>
      </c>
      <c r="F155" s="69" t="s">
        <v>1141</v>
      </c>
      <c r="G155" s="69" t="str">
        <f t="shared" si="3"/>
        <v>贷</v>
      </c>
      <c r="H155" s="3" t="s">
        <v>510</v>
      </c>
      <c r="I155" s="3" t="s">
        <v>511</v>
      </c>
      <c r="J155" s="54" t="s">
        <v>540</v>
      </c>
      <c r="K155" s="53"/>
    </row>
    <row r="156" spans="1:11" ht="22.5" customHeight="1" x14ac:dyDescent="0.15">
      <c r="A156" s="7">
        <v>155</v>
      </c>
      <c r="B156" s="8" t="s">
        <v>220</v>
      </c>
      <c r="C156" s="8" t="s">
        <v>221</v>
      </c>
      <c r="D156" s="69">
        <f t="shared" si="5"/>
        <v>2</v>
      </c>
      <c r="E156" s="69">
        <v>0</v>
      </c>
      <c r="F156" s="69"/>
      <c r="G156" s="69" t="str">
        <f t="shared" si="3"/>
        <v>贷</v>
      </c>
      <c r="H156" s="3" t="s">
        <v>513</v>
      </c>
      <c r="I156" s="3" t="s">
        <v>512</v>
      </c>
      <c r="J156" s="16" t="s">
        <v>676</v>
      </c>
      <c r="K156" s="53"/>
    </row>
    <row r="157" spans="1:11" ht="22.5" customHeight="1" x14ac:dyDescent="0.15">
      <c r="A157" s="7">
        <v>156</v>
      </c>
      <c r="B157" s="8" t="s">
        <v>222</v>
      </c>
      <c r="C157" s="4" t="s">
        <v>223</v>
      </c>
      <c r="D157" s="69">
        <f t="shared" si="5"/>
        <v>3</v>
      </c>
      <c r="E157" s="69">
        <v>1</v>
      </c>
      <c r="F157" s="69" t="s">
        <v>1001</v>
      </c>
      <c r="G157" s="69" t="str">
        <f t="shared" si="3"/>
        <v>贷</v>
      </c>
      <c r="H157" s="3" t="s">
        <v>515</v>
      </c>
      <c r="I157" s="3" t="s">
        <v>514</v>
      </c>
      <c r="J157" s="16" t="s">
        <v>1728</v>
      </c>
      <c r="K157" s="53"/>
    </row>
    <row r="158" spans="1:11" ht="22.5" customHeight="1" x14ac:dyDescent="0.15">
      <c r="A158" s="7">
        <v>157</v>
      </c>
      <c r="B158" s="8" t="s">
        <v>160</v>
      </c>
      <c r="C158" s="81" t="s">
        <v>1724</v>
      </c>
      <c r="D158" s="69">
        <f t="shared" si="5"/>
        <v>3</v>
      </c>
      <c r="E158" s="69">
        <v>1</v>
      </c>
      <c r="F158" s="69" t="s">
        <v>1001</v>
      </c>
      <c r="G158" s="69" t="str">
        <f t="shared" si="3"/>
        <v>贷</v>
      </c>
      <c r="H158" s="3" t="s">
        <v>1726</v>
      </c>
      <c r="I158" s="3" t="s">
        <v>1725</v>
      </c>
      <c r="J158" s="16" t="s">
        <v>1729</v>
      </c>
      <c r="K158" s="53"/>
    </row>
    <row r="159" spans="1:11" ht="22.5" customHeight="1" x14ac:dyDescent="0.15">
      <c r="A159" s="7">
        <v>158</v>
      </c>
      <c r="B159" s="8" t="s">
        <v>161</v>
      </c>
      <c r="C159" s="4" t="s">
        <v>1730</v>
      </c>
      <c r="D159" s="69">
        <f t="shared" si="5"/>
        <v>3</v>
      </c>
      <c r="E159" s="69">
        <v>1</v>
      </c>
      <c r="F159" s="69" t="s">
        <v>1001</v>
      </c>
      <c r="G159" s="69" t="str">
        <f t="shared" si="3"/>
        <v>贷</v>
      </c>
      <c r="H159" s="3" t="s">
        <v>1731</v>
      </c>
      <c r="I159" s="3" t="s">
        <v>1732</v>
      </c>
      <c r="J159" s="16" t="s">
        <v>1727</v>
      </c>
      <c r="K159" s="53"/>
    </row>
    <row r="160" spans="1:11" ht="22.5" customHeight="1" x14ac:dyDescent="0.15">
      <c r="A160" s="7">
        <v>159</v>
      </c>
      <c r="B160" s="8" t="s">
        <v>162</v>
      </c>
      <c r="C160" s="4" t="s">
        <v>225</v>
      </c>
      <c r="D160" s="69">
        <f t="shared" si="5"/>
        <v>3</v>
      </c>
      <c r="E160" s="69">
        <v>1</v>
      </c>
      <c r="F160" s="69" t="s">
        <v>1001</v>
      </c>
      <c r="G160" s="69" t="str">
        <f t="shared" si="3"/>
        <v>贷</v>
      </c>
      <c r="H160" s="3" t="s">
        <v>516</v>
      </c>
      <c r="I160" s="3" t="s">
        <v>517</v>
      </c>
      <c r="J160" s="16" t="s">
        <v>226</v>
      </c>
      <c r="K160" s="53"/>
    </row>
    <row r="161" spans="1:11" ht="22.5" customHeight="1" x14ac:dyDescent="0.15">
      <c r="A161" s="7">
        <v>160</v>
      </c>
      <c r="B161" s="8" t="s">
        <v>163</v>
      </c>
      <c r="C161" s="4" t="s">
        <v>227</v>
      </c>
      <c r="D161" s="69">
        <f t="shared" si="5"/>
        <v>3</v>
      </c>
      <c r="E161" s="69">
        <v>1</v>
      </c>
      <c r="F161" s="69" t="s">
        <v>1001</v>
      </c>
      <c r="G161" s="69" t="str">
        <f t="shared" si="3"/>
        <v>贷</v>
      </c>
      <c r="H161" s="3" t="s">
        <v>518</v>
      </c>
      <c r="I161" s="3" t="s">
        <v>519</v>
      </c>
      <c r="J161" s="16" t="s">
        <v>228</v>
      </c>
      <c r="K161" s="53"/>
    </row>
    <row r="162" spans="1:11" ht="22.5" customHeight="1" x14ac:dyDescent="0.15">
      <c r="A162" s="7">
        <v>161</v>
      </c>
      <c r="B162" s="8" t="s">
        <v>164</v>
      </c>
      <c r="C162" s="4" t="s">
        <v>1144</v>
      </c>
      <c r="D162" s="69">
        <f t="shared" si="5"/>
        <v>3</v>
      </c>
      <c r="E162" s="69">
        <v>1</v>
      </c>
      <c r="F162" s="69" t="s">
        <v>1001</v>
      </c>
      <c r="G162" s="69" t="str">
        <f t="shared" si="3"/>
        <v>贷</v>
      </c>
      <c r="H162" s="3" t="s">
        <v>1143</v>
      </c>
      <c r="I162" s="3" t="s">
        <v>1142</v>
      </c>
      <c r="J162" s="54" t="s">
        <v>254</v>
      </c>
      <c r="K162" s="53"/>
    </row>
    <row r="163" spans="1:11" ht="22.5" customHeight="1" x14ac:dyDescent="0.15">
      <c r="A163" s="7">
        <v>162</v>
      </c>
      <c r="B163" s="8" t="s">
        <v>256</v>
      </c>
      <c r="C163" s="4" t="s">
        <v>506</v>
      </c>
      <c r="D163" s="69">
        <f t="shared" si="5"/>
        <v>3</v>
      </c>
      <c r="E163" s="69">
        <v>1</v>
      </c>
      <c r="F163" s="69" t="s">
        <v>1001</v>
      </c>
      <c r="G163" s="69" t="str">
        <f t="shared" si="3"/>
        <v>贷</v>
      </c>
      <c r="H163" s="3" t="s">
        <v>520</v>
      </c>
      <c r="I163" s="3" t="s">
        <v>696</v>
      </c>
      <c r="J163" s="54" t="s">
        <v>697</v>
      </c>
      <c r="K163" s="53"/>
    </row>
    <row r="164" spans="1:11" ht="22.5" customHeight="1" x14ac:dyDescent="0.15">
      <c r="A164" s="7">
        <v>163</v>
      </c>
      <c r="B164" s="8" t="s">
        <v>257</v>
      </c>
      <c r="C164" s="4" t="s">
        <v>255</v>
      </c>
      <c r="D164" s="69">
        <f t="shared" si="5"/>
        <v>3</v>
      </c>
      <c r="E164" s="69">
        <v>1</v>
      </c>
      <c r="F164" s="69" t="s">
        <v>1001</v>
      </c>
      <c r="G164" s="69" t="str">
        <f t="shared" si="3"/>
        <v>贷</v>
      </c>
      <c r="H164" s="3" t="s">
        <v>522</v>
      </c>
      <c r="I164" s="3" t="s">
        <v>521</v>
      </c>
      <c r="J164" s="54" t="s">
        <v>523</v>
      </c>
      <c r="K164" s="53"/>
    </row>
    <row r="165" spans="1:11" ht="22.5" customHeight="1" x14ac:dyDescent="0.15">
      <c r="A165" s="7">
        <v>164</v>
      </c>
      <c r="B165" s="8" t="s">
        <v>499</v>
      </c>
      <c r="C165" s="4" t="s">
        <v>498</v>
      </c>
      <c r="D165" s="69">
        <f t="shared" si="5"/>
        <v>3</v>
      </c>
      <c r="E165" s="69">
        <v>1</v>
      </c>
      <c r="F165" s="69" t="s">
        <v>1001</v>
      </c>
      <c r="G165" s="69" t="str">
        <f t="shared" si="3"/>
        <v>贷</v>
      </c>
      <c r="H165" s="3" t="s">
        <v>524</v>
      </c>
      <c r="I165" s="3" t="s">
        <v>525</v>
      </c>
      <c r="J165" s="54" t="s">
        <v>503</v>
      </c>
      <c r="K165" s="53"/>
    </row>
    <row r="166" spans="1:11" ht="22.5" customHeight="1" x14ac:dyDescent="0.15">
      <c r="A166" s="7">
        <v>165</v>
      </c>
      <c r="B166" s="8" t="s">
        <v>691</v>
      </c>
      <c r="C166" s="4" t="s">
        <v>543</v>
      </c>
      <c r="D166" s="69">
        <f t="shared" si="5"/>
        <v>3</v>
      </c>
      <c r="E166" s="69">
        <v>1</v>
      </c>
      <c r="F166" s="69" t="s">
        <v>1001</v>
      </c>
      <c r="G166" s="69" t="str">
        <f t="shared" si="3"/>
        <v>贷</v>
      </c>
      <c r="H166" s="3" t="s">
        <v>544</v>
      </c>
      <c r="I166" s="3" t="s">
        <v>545</v>
      </c>
      <c r="J166" s="54" t="s">
        <v>547</v>
      </c>
      <c r="K166" s="53"/>
    </row>
    <row r="167" spans="1:11" ht="22.5" customHeight="1" x14ac:dyDescent="0.15">
      <c r="A167" s="7">
        <v>166</v>
      </c>
      <c r="B167" s="8" t="s">
        <v>1002</v>
      </c>
      <c r="C167" s="8" t="s">
        <v>1004</v>
      </c>
      <c r="D167" s="69">
        <f>IF(LEN(B167)=4,1,(IF(LEN(B167)=6,2,(IF(LEN(B167)=8,3,IF(LEN(B167)=10,4,5))))))</f>
        <v>3</v>
      </c>
      <c r="E167" s="69">
        <v>1</v>
      </c>
      <c r="F167" s="69" t="s">
        <v>1001</v>
      </c>
      <c r="G167" s="69" t="str">
        <f>IF(MID(B167,1,1)="1","借",(IF(MID(B167,1,1)="2","贷",IF(MID(B167,1,1)="3","贷",IF(MID(B167,1,1)="4","贷",IF(MID(B167,1,1)="5","借","贷"))))))</f>
        <v>贷</v>
      </c>
      <c r="H167" s="3" t="s">
        <v>1005</v>
      </c>
      <c r="I167" s="3" t="s">
        <v>612</v>
      </c>
      <c r="J167" s="16" t="s">
        <v>224</v>
      </c>
      <c r="K167" s="53"/>
    </row>
    <row r="168" spans="1:11" ht="22.5" customHeight="1" x14ac:dyDescent="0.15">
      <c r="A168" s="7">
        <v>167</v>
      </c>
      <c r="B168" s="8" t="s">
        <v>1733</v>
      </c>
      <c r="C168" s="4" t="s">
        <v>692</v>
      </c>
      <c r="D168" s="69">
        <f>IF(LEN(B168)=4,1,(IF(LEN(B168)=6,2,(IF(LEN(B168)=8,3,IF(LEN(B168)=10,4,5))))))</f>
        <v>3</v>
      </c>
      <c r="E168" s="69">
        <v>1</v>
      </c>
      <c r="F168" s="69" t="s">
        <v>1001</v>
      </c>
      <c r="G168" s="69" t="str">
        <f>IF(MID(B168,1,1)="1","借",(IF(MID(B168,1,1)="2","贷",IF(MID(B168,1,1)="3","贷",IF(MID(B168,1,1)="4","贷",IF(MID(B168,1,1)="5","借","贷"))))))</f>
        <v>贷</v>
      </c>
      <c r="H168" s="3" t="s">
        <v>694</v>
      </c>
      <c r="I168" s="3" t="s">
        <v>693</v>
      </c>
      <c r="J168" s="54" t="s">
        <v>695</v>
      </c>
      <c r="K168" s="53"/>
    </row>
    <row r="169" spans="1:11" ht="22.5" customHeight="1" x14ac:dyDescent="0.15">
      <c r="A169" s="7">
        <v>168</v>
      </c>
      <c r="B169" s="8" t="s">
        <v>229</v>
      </c>
      <c r="C169" s="4" t="s">
        <v>230</v>
      </c>
      <c r="D169" s="69">
        <f t="shared" si="5"/>
        <v>3</v>
      </c>
      <c r="E169" s="69">
        <v>1</v>
      </c>
      <c r="F169" s="69" t="s">
        <v>1001</v>
      </c>
      <c r="G169" s="69" t="str">
        <f t="shared" si="3"/>
        <v>贷</v>
      </c>
      <c r="H169" s="3" t="s">
        <v>526</v>
      </c>
      <c r="I169" s="3" t="s">
        <v>527</v>
      </c>
      <c r="J169" s="16" t="s">
        <v>546</v>
      </c>
      <c r="K169" s="53"/>
    </row>
    <row r="170" spans="1:11" ht="22.5" customHeight="1" x14ac:dyDescent="0.15">
      <c r="A170" s="7">
        <v>169</v>
      </c>
      <c r="B170" s="8" t="s">
        <v>231</v>
      </c>
      <c r="C170" s="8" t="s">
        <v>232</v>
      </c>
      <c r="D170" s="69">
        <f t="shared" si="5"/>
        <v>2</v>
      </c>
      <c r="E170" s="69">
        <v>0</v>
      </c>
      <c r="F170" s="69" t="s">
        <v>1001</v>
      </c>
      <c r="G170" s="69" t="str">
        <f t="shared" si="3"/>
        <v>贷</v>
      </c>
      <c r="H170" s="3" t="s">
        <v>529</v>
      </c>
      <c r="I170" s="3" t="s">
        <v>528</v>
      </c>
      <c r="J170" s="16" t="s">
        <v>541</v>
      </c>
      <c r="K170" s="53"/>
    </row>
    <row r="171" spans="1:11" ht="22.5" customHeight="1" x14ac:dyDescent="0.15">
      <c r="A171" s="7">
        <v>170</v>
      </c>
      <c r="B171" s="8" t="s">
        <v>233</v>
      </c>
      <c r="C171" s="8" t="s">
        <v>234</v>
      </c>
      <c r="D171" s="69">
        <f t="shared" si="5"/>
        <v>3</v>
      </c>
      <c r="E171" s="69">
        <v>1</v>
      </c>
      <c r="F171" s="69"/>
      <c r="G171" s="69" t="str">
        <f t="shared" si="3"/>
        <v>贷</v>
      </c>
      <c r="H171" s="3" t="s">
        <v>532</v>
      </c>
      <c r="I171" s="3" t="s">
        <v>530</v>
      </c>
      <c r="J171" s="16" t="s">
        <v>531</v>
      </c>
      <c r="K171" s="53"/>
    </row>
    <row r="172" spans="1:11" ht="22.5" customHeight="1" x14ac:dyDescent="0.15">
      <c r="A172" s="7">
        <v>171</v>
      </c>
      <c r="B172" s="8" t="s">
        <v>165</v>
      </c>
      <c r="C172" s="8" t="s">
        <v>507</v>
      </c>
      <c r="D172" s="69">
        <f t="shared" si="5"/>
        <v>3</v>
      </c>
      <c r="E172" s="69">
        <v>1</v>
      </c>
      <c r="F172" s="69"/>
      <c r="G172" s="69" t="str">
        <f t="shared" si="3"/>
        <v>贷</v>
      </c>
      <c r="H172" s="3" t="s">
        <v>533</v>
      </c>
      <c r="I172" s="3" t="s">
        <v>534</v>
      </c>
      <c r="J172" s="16" t="s">
        <v>535</v>
      </c>
      <c r="K172" s="53"/>
    </row>
    <row r="173" spans="1:11" ht="22.5" customHeight="1" x14ac:dyDescent="0.15">
      <c r="A173" s="7">
        <v>172</v>
      </c>
      <c r="B173" s="8" t="s">
        <v>1003</v>
      </c>
      <c r="C173" s="8" t="s">
        <v>235</v>
      </c>
      <c r="D173" s="69">
        <f t="shared" si="5"/>
        <v>3</v>
      </c>
      <c r="E173" s="69">
        <v>1</v>
      </c>
      <c r="F173" s="69" t="s">
        <v>1001</v>
      </c>
      <c r="G173" s="69" t="str">
        <f t="shared" si="3"/>
        <v>贷</v>
      </c>
      <c r="H173" s="3" t="s">
        <v>536</v>
      </c>
      <c r="I173" s="3" t="s">
        <v>537</v>
      </c>
      <c r="J173" s="16" t="s">
        <v>542</v>
      </c>
      <c r="K173" s="53"/>
    </row>
    <row r="174" spans="1:11" ht="22.5" customHeight="1" x14ac:dyDescent="0.15">
      <c r="A174" s="7">
        <v>173</v>
      </c>
      <c r="B174" s="8" t="s">
        <v>43</v>
      </c>
      <c r="C174" s="8" t="s">
        <v>236</v>
      </c>
      <c r="D174" s="69">
        <f t="shared" si="5"/>
        <v>1</v>
      </c>
      <c r="E174" s="69">
        <v>1</v>
      </c>
      <c r="F174" s="69" t="s">
        <v>1000</v>
      </c>
      <c r="G174" s="69" t="str">
        <f t="shared" si="3"/>
        <v>贷</v>
      </c>
      <c r="H174" s="3" t="s">
        <v>538</v>
      </c>
      <c r="I174" s="3" t="s">
        <v>539</v>
      </c>
      <c r="J174" s="54" t="s">
        <v>724</v>
      </c>
      <c r="K174" s="53"/>
    </row>
    <row r="175" spans="1:11" ht="22.5" customHeight="1" x14ac:dyDescent="0.15">
      <c r="A175" s="7">
        <v>174</v>
      </c>
      <c r="B175" s="8" t="s">
        <v>44</v>
      </c>
      <c r="C175" s="8" t="s">
        <v>45</v>
      </c>
      <c r="D175" s="69">
        <f t="shared" si="5"/>
        <v>1</v>
      </c>
      <c r="E175" s="69">
        <v>1</v>
      </c>
      <c r="F175" s="69" t="s">
        <v>1000</v>
      </c>
      <c r="G175" s="69" t="str">
        <f t="shared" si="3"/>
        <v>贷</v>
      </c>
      <c r="H175" s="3" t="s">
        <v>549</v>
      </c>
      <c r="I175" s="3" t="s">
        <v>550</v>
      </c>
      <c r="J175" s="16" t="s">
        <v>725</v>
      </c>
      <c r="K175" s="53"/>
    </row>
    <row r="176" spans="1:11" ht="22.5" customHeight="1" x14ac:dyDescent="0.15">
      <c r="A176" s="7">
        <v>175</v>
      </c>
      <c r="B176" s="8" t="s">
        <v>46</v>
      </c>
      <c r="C176" s="8" t="s">
        <v>47</v>
      </c>
      <c r="D176" s="69">
        <f t="shared" si="5"/>
        <v>1</v>
      </c>
      <c r="E176" s="69">
        <v>1</v>
      </c>
      <c r="F176" s="69" t="s">
        <v>1000</v>
      </c>
      <c r="G176" s="69" t="str">
        <f t="shared" si="3"/>
        <v>贷</v>
      </c>
      <c r="H176" s="3" t="s">
        <v>552</v>
      </c>
      <c r="I176" s="3" t="s">
        <v>551</v>
      </c>
      <c r="J176" s="16" t="s">
        <v>726</v>
      </c>
      <c r="K176" s="53"/>
    </row>
    <row r="177" spans="1:11" ht="22.5" customHeight="1" x14ac:dyDescent="0.15">
      <c r="A177" s="7">
        <v>176</v>
      </c>
      <c r="B177" s="8" t="s">
        <v>48</v>
      </c>
      <c r="C177" s="8" t="s">
        <v>49</v>
      </c>
      <c r="D177" s="69">
        <f t="shared" si="5"/>
        <v>1</v>
      </c>
      <c r="E177" s="69">
        <v>1</v>
      </c>
      <c r="F177" s="69" t="s">
        <v>1000</v>
      </c>
      <c r="G177" s="69" t="str">
        <f t="shared" si="3"/>
        <v>贷</v>
      </c>
      <c r="H177" s="3" t="s">
        <v>553</v>
      </c>
      <c r="I177" s="3" t="s">
        <v>554</v>
      </c>
      <c r="J177" s="16" t="s">
        <v>727</v>
      </c>
      <c r="K177" s="53"/>
    </row>
    <row r="178" spans="1:11" ht="22.5" customHeight="1" x14ac:dyDescent="0.15">
      <c r="A178" s="7">
        <v>177</v>
      </c>
      <c r="B178" s="8" t="s">
        <v>50</v>
      </c>
      <c r="C178" s="8" t="s">
        <v>51</v>
      </c>
      <c r="D178" s="69">
        <f t="shared" si="5"/>
        <v>1</v>
      </c>
      <c r="E178" s="69">
        <v>1</v>
      </c>
      <c r="F178" s="69" t="s">
        <v>1000</v>
      </c>
      <c r="G178" s="69" t="str">
        <f t="shared" si="3"/>
        <v>贷</v>
      </c>
      <c r="H178" s="3" t="s">
        <v>556</v>
      </c>
      <c r="I178" s="3" t="s">
        <v>555</v>
      </c>
      <c r="J178" s="16" t="s">
        <v>258</v>
      </c>
      <c r="K178" s="53"/>
    </row>
    <row r="179" spans="1:11" ht="22.5" customHeight="1" x14ac:dyDescent="0.15">
      <c r="A179" s="7">
        <v>178</v>
      </c>
      <c r="B179" s="8" t="s">
        <v>261</v>
      </c>
      <c r="C179" s="8" t="s">
        <v>729</v>
      </c>
      <c r="D179" s="69">
        <f t="shared" si="5"/>
        <v>1</v>
      </c>
      <c r="E179" s="69">
        <v>0</v>
      </c>
      <c r="F179" s="69"/>
      <c r="G179" s="69" t="str">
        <f t="shared" si="3"/>
        <v>贷</v>
      </c>
      <c r="H179" s="3" t="s">
        <v>559</v>
      </c>
      <c r="I179" s="3" t="s">
        <v>558</v>
      </c>
      <c r="J179" s="16" t="s">
        <v>728</v>
      </c>
      <c r="K179" s="53"/>
    </row>
    <row r="180" spans="1:11" ht="22.5" customHeight="1" x14ac:dyDescent="0.15">
      <c r="A180" s="7">
        <v>179</v>
      </c>
      <c r="B180" s="8" t="s">
        <v>260</v>
      </c>
      <c r="C180" s="8" t="s">
        <v>1161</v>
      </c>
      <c r="D180" s="69">
        <f t="shared" si="5"/>
        <v>2</v>
      </c>
      <c r="E180" s="69">
        <v>1</v>
      </c>
      <c r="F180" s="69"/>
      <c r="G180" s="69" t="str">
        <f t="shared" si="3"/>
        <v>贷</v>
      </c>
      <c r="H180" s="3" t="s">
        <v>561</v>
      </c>
      <c r="I180" s="3" t="s">
        <v>560</v>
      </c>
      <c r="J180" s="16" t="s">
        <v>557</v>
      </c>
      <c r="K180" s="53"/>
    </row>
    <row r="181" spans="1:11" ht="22.5" customHeight="1" x14ac:dyDescent="0.15">
      <c r="A181" s="7">
        <v>180</v>
      </c>
      <c r="B181" s="8" t="s">
        <v>1154</v>
      </c>
      <c r="C181" s="8" t="s">
        <v>1153</v>
      </c>
      <c r="D181" s="69">
        <f t="shared" si="5"/>
        <v>2</v>
      </c>
      <c r="E181" s="69">
        <v>1</v>
      </c>
      <c r="F181" s="69"/>
      <c r="G181" s="69" t="str">
        <f>IF(MID(B181,1,1)="1","借",(IF(MID(B181,1,1)="2","贷",IF(MID(B181,1,1)="3","贷",IF(MID(B181,1,1)="4","贷",IF(MID(B181,1,1)="5","借","贷"))))))</f>
        <v>贷</v>
      </c>
      <c r="H181" s="3" t="s">
        <v>1169</v>
      </c>
      <c r="I181" s="3" t="s">
        <v>1170</v>
      </c>
      <c r="J181" s="16" t="s">
        <v>1156</v>
      </c>
      <c r="K181" s="53"/>
    </row>
    <row r="182" spans="1:11" ht="22.5" customHeight="1" x14ac:dyDescent="0.15">
      <c r="A182" s="7">
        <v>181</v>
      </c>
      <c r="B182" s="8" t="s">
        <v>1155</v>
      </c>
      <c r="C182" s="8" t="s">
        <v>959</v>
      </c>
      <c r="D182" s="69">
        <f t="shared" si="5"/>
        <v>2</v>
      </c>
      <c r="E182" s="69">
        <v>0</v>
      </c>
      <c r="F182" s="69"/>
      <c r="G182" s="69" t="str">
        <f t="shared" si="3"/>
        <v>贷</v>
      </c>
      <c r="H182" s="3" t="s">
        <v>961</v>
      </c>
      <c r="I182" s="3" t="s">
        <v>963</v>
      </c>
      <c r="J182" s="16" t="s">
        <v>967</v>
      </c>
      <c r="K182" s="53"/>
    </row>
    <row r="183" spans="1:11" ht="22.5" customHeight="1" x14ac:dyDescent="0.15">
      <c r="A183" s="7">
        <v>182</v>
      </c>
      <c r="B183" s="8" t="s">
        <v>1157</v>
      </c>
      <c r="C183" s="8" t="s">
        <v>259</v>
      </c>
      <c r="D183" s="69">
        <f>IF(LEN(B183)=4,1,(IF(LEN(B183)=6,2,(IF(LEN(B183)=8,3,IF(LEN(B183)=10,4,5))))))</f>
        <v>3</v>
      </c>
      <c r="E183" s="69">
        <v>1</v>
      </c>
      <c r="F183" s="69"/>
      <c r="G183" s="69" t="str">
        <f>IF(MID(B183,1,1)="1","借",(IF(MID(B183,1,1)="2","贷",IF(MID(B183,1,1)="3","贷",IF(MID(B183,1,1)="4","贷",IF(MID(B183,1,1)="5","借","贷"))))))</f>
        <v>贷</v>
      </c>
      <c r="H183" s="3" t="s">
        <v>562</v>
      </c>
      <c r="I183" s="3" t="s">
        <v>965</v>
      </c>
      <c r="J183" s="16" t="s">
        <v>966</v>
      </c>
      <c r="K183" s="53"/>
    </row>
    <row r="184" spans="1:11" ht="22.5" customHeight="1" x14ac:dyDescent="0.15">
      <c r="A184" s="7">
        <v>183</v>
      </c>
      <c r="B184" s="8" t="s">
        <v>1158</v>
      </c>
      <c r="C184" s="8" t="s">
        <v>960</v>
      </c>
      <c r="D184" s="69">
        <f t="shared" ref="D184:D189" si="6">IF(LEN(B184)=4,1,(IF(LEN(B184)=6,2,(IF(LEN(B184)=8,3,IF(LEN(B184)=10,4,5))))))</f>
        <v>3</v>
      </c>
      <c r="E184" s="69">
        <v>1</v>
      </c>
      <c r="F184" s="69"/>
      <c r="G184" s="69" t="str">
        <f t="shared" si="3"/>
        <v>贷</v>
      </c>
      <c r="H184" s="3" t="s">
        <v>962</v>
      </c>
      <c r="I184" s="3" t="s">
        <v>964</v>
      </c>
      <c r="J184" s="16" t="s">
        <v>968</v>
      </c>
      <c r="K184" s="53"/>
    </row>
    <row r="185" spans="1:11" ht="22.5" customHeight="1" x14ac:dyDescent="0.15">
      <c r="A185" s="7">
        <v>184</v>
      </c>
      <c r="B185" s="8" t="s">
        <v>958</v>
      </c>
      <c r="C185" s="8" t="s">
        <v>1164</v>
      </c>
      <c r="D185" s="69">
        <f t="shared" si="6"/>
        <v>2</v>
      </c>
      <c r="E185" s="69">
        <v>1</v>
      </c>
      <c r="F185" s="69"/>
      <c r="G185" s="69" t="str">
        <f t="shared" si="3"/>
        <v>贷</v>
      </c>
      <c r="H185" s="3" t="s">
        <v>1163</v>
      </c>
      <c r="I185" s="3" t="s">
        <v>1162</v>
      </c>
      <c r="J185" s="16" t="s">
        <v>969</v>
      </c>
      <c r="K185" s="53"/>
    </row>
    <row r="186" spans="1:11" ht="22.5" customHeight="1" x14ac:dyDescent="0.15">
      <c r="A186" s="7">
        <v>185</v>
      </c>
      <c r="B186" s="8" t="s">
        <v>1159</v>
      </c>
      <c r="C186" s="8" t="s">
        <v>1165</v>
      </c>
      <c r="D186" s="69">
        <f t="shared" si="6"/>
        <v>2</v>
      </c>
      <c r="E186" s="69">
        <v>1</v>
      </c>
      <c r="F186" s="69"/>
      <c r="G186" s="69" t="str">
        <f t="shared" si="3"/>
        <v>贷</v>
      </c>
      <c r="H186" s="3" t="s">
        <v>1166</v>
      </c>
      <c r="I186" s="3" t="s">
        <v>1168</v>
      </c>
      <c r="J186" s="16" t="s">
        <v>1167</v>
      </c>
      <c r="K186" s="53"/>
    </row>
    <row r="187" spans="1:11" ht="22.5" customHeight="1" x14ac:dyDescent="0.15">
      <c r="A187" s="7">
        <v>186</v>
      </c>
      <c r="B187" s="8" t="s">
        <v>1160</v>
      </c>
      <c r="C187" s="8" t="s">
        <v>699</v>
      </c>
      <c r="D187" s="69">
        <f t="shared" si="6"/>
        <v>2</v>
      </c>
      <c r="E187" s="69">
        <v>1</v>
      </c>
      <c r="F187" s="69"/>
      <c r="G187" s="69" t="str">
        <f t="shared" si="3"/>
        <v>贷</v>
      </c>
      <c r="H187" s="3"/>
      <c r="I187" s="3" t="s">
        <v>1113</v>
      </c>
      <c r="J187" s="16"/>
      <c r="K187" s="53"/>
    </row>
    <row r="188" spans="1:11" ht="22.5" customHeight="1" x14ac:dyDescent="0.15">
      <c r="A188" s="7">
        <v>187</v>
      </c>
      <c r="B188" s="8" t="s">
        <v>52</v>
      </c>
      <c r="C188" s="8" t="s">
        <v>730</v>
      </c>
      <c r="D188" s="69">
        <f t="shared" si="6"/>
        <v>1</v>
      </c>
      <c r="E188" s="69">
        <v>1</v>
      </c>
      <c r="F188" s="69"/>
      <c r="G188" s="69" t="str">
        <f t="shared" si="3"/>
        <v>贷</v>
      </c>
      <c r="H188" s="3" t="s">
        <v>564</v>
      </c>
      <c r="I188" s="3" t="s">
        <v>563</v>
      </c>
      <c r="J188" s="16" t="s">
        <v>731</v>
      </c>
      <c r="K188" s="53"/>
    </row>
    <row r="189" spans="1:11" ht="22.5" customHeight="1" x14ac:dyDescent="0.15">
      <c r="A189" s="7">
        <v>188</v>
      </c>
      <c r="B189" s="8" t="s">
        <v>53</v>
      </c>
      <c r="C189" s="8" t="s">
        <v>732</v>
      </c>
      <c r="D189" s="69">
        <f t="shared" si="6"/>
        <v>1</v>
      </c>
      <c r="E189" s="69">
        <v>0</v>
      </c>
      <c r="F189" s="69"/>
      <c r="G189" s="69" t="str">
        <f t="shared" si="3"/>
        <v>贷</v>
      </c>
      <c r="H189" s="3" t="s">
        <v>565</v>
      </c>
      <c r="I189" s="3" t="s">
        <v>735</v>
      </c>
      <c r="J189" s="16" t="s">
        <v>734</v>
      </c>
      <c r="K189" s="53"/>
    </row>
    <row r="190" spans="1:11" ht="22.5" customHeight="1" x14ac:dyDescent="0.15">
      <c r="A190" s="7">
        <v>189</v>
      </c>
      <c r="B190" s="8" t="s">
        <v>263</v>
      </c>
      <c r="C190" s="8" t="s">
        <v>736</v>
      </c>
      <c r="D190" s="69">
        <f t="shared" si="5"/>
        <v>2</v>
      </c>
      <c r="E190" s="69">
        <v>1</v>
      </c>
      <c r="F190" s="69" t="s">
        <v>698</v>
      </c>
      <c r="G190" s="69" t="str">
        <f t="shared" si="3"/>
        <v>贷</v>
      </c>
      <c r="H190" s="3" t="s">
        <v>566</v>
      </c>
      <c r="I190" s="16" t="s">
        <v>737</v>
      </c>
      <c r="J190" s="16"/>
      <c r="K190" s="53"/>
    </row>
    <row r="191" spans="1:11" ht="22.5" customHeight="1" x14ac:dyDescent="0.15">
      <c r="A191" s="7">
        <v>190</v>
      </c>
      <c r="B191" s="8" t="s">
        <v>264</v>
      </c>
      <c r="C191" s="8" t="s">
        <v>262</v>
      </c>
      <c r="D191" s="69">
        <f t="shared" si="5"/>
        <v>2</v>
      </c>
      <c r="E191" s="69">
        <v>1</v>
      </c>
      <c r="F191" s="69" t="s">
        <v>698</v>
      </c>
      <c r="G191" s="69" t="str">
        <f t="shared" si="3"/>
        <v>贷</v>
      </c>
      <c r="H191" s="3" t="s">
        <v>567</v>
      </c>
      <c r="I191" s="16" t="s">
        <v>738</v>
      </c>
      <c r="J191" s="16"/>
      <c r="K191" s="53"/>
    </row>
    <row r="192" spans="1:11" ht="22.5" customHeight="1" x14ac:dyDescent="0.15">
      <c r="A192" s="7">
        <v>191</v>
      </c>
      <c r="B192" s="8" t="s">
        <v>54</v>
      </c>
      <c r="C192" s="8" t="s">
        <v>55</v>
      </c>
      <c r="D192" s="69">
        <f t="shared" si="5"/>
        <v>1</v>
      </c>
      <c r="E192" s="69">
        <v>0</v>
      </c>
      <c r="F192" s="69"/>
      <c r="G192" s="69" t="str">
        <f t="shared" si="3"/>
        <v>贷</v>
      </c>
      <c r="H192" s="3" t="s">
        <v>567</v>
      </c>
      <c r="I192" s="16" t="s">
        <v>739</v>
      </c>
      <c r="J192" s="16" t="s">
        <v>740</v>
      </c>
      <c r="K192" s="53"/>
    </row>
    <row r="193" spans="1:11" ht="22.5" customHeight="1" x14ac:dyDescent="0.15">
      <c r="A193" s="7">
        <v>192</v>
      </c>
      <c r="B193" s="8" t="s">
        <v>272</v>
      </c>
      <c r="C193" s="8" t="s">
        <v>265</v>
      </c>
      <c r="D193" s="69">
        <f t="shared" si="5"/>
        <v>2</v>
      </c>
      <c r="E193" s="69">
        <v>0</v>
      </c>
      <c r="F193" s="69"/>
      <c r="G193" s="69" t="str">
        <f t="shared" si="3"/>
        <v>贷</v>
      </c>
      <c r="H193" s="3" t="s">
        <v>567</v>
      </c>
      <c r="I193" s="16" t="s">
        <v>700</v>
      </c>
      <c r="J193" s="16" t="s">
        <v>701</v>
      </c>
      <c r="K193" s="53"/>
    </row>
    <row r="194" spans="1:11" ht="22.5" customHeight="1" x14ac:dyDescent="0.15">
      <c r="A194" s="7">
        <v>193</v>
      </c>
      <c r="B194" s="8" t="s">
        <v>273</v>
      </c>
      <c r="C194" s="8" t="s">
        <v>266</v>
      </c>
      <c r="D194" s="69">
        <f t="shared" si="5"/>
        <v>3</v>
      </c>
      <c r="E194" s="69">
        <v>1</v>
      </c>
      <c r="F194" s="69"/>
      <c r="G194" s="69" t="str">
        <f t="shared" si="3"/>
        <v>贷</v>
      </c>
      <c r="H194" s="3" t="s">
        <v>567</v>
      </c>
      <c r="I194" s="3" t="s">
        <v>568</v>
      </c>
      <c r="J194" s="16" t="s">
        <v>741</v>
      </c>
      <c r="K194" s="53"/>
    </row>
    <row r="195" spans="1:11" ht="22.5" customHeight="1" x14ac:dyDescent="0.15">
      <c r="A195" s="7">
        <v>194</v>
      </c>
      <c r="B195" s="8" t="s">
        <v>274</v>
      </c>
      <c r="C195" s="8" t="s">
        <v>267</v>
      </c>
      <c r="D195" s="69">
        <f t="shared" si="5"/>
        <v>3</v>
      </c>
      <c r="E195" s="69">
        <v>1</v>
      </c>
      <c r="F195" s="69"/>
      <c r="G195" s="69" t="str">
        <f t="shared" si="3"/>
        <v>贷</v>
      </c>
      <c r="H195" s="3" t="s">
        <v>567</v>
      </c>
      <c r="I195" s="3" t="s">
        <v>569</v>
      </c>
      <c r="J195" s="16" t="s">
        <v>701</v>
      </c>
      <c r="K195" s="53"/>
    </row>
    <row r="196" spans="1:11" ht="22.5" customHeight="1" x14ac:dyDescent="0.15">
      <c r="A196" s="7">
        <v>195</v>
      </c>
      <c r="B196" s="8" t="s">
        <v>571</v>
      </c>
      <c r="C196" s="8" t="s">
        <v>570</v>
      </c>
      <c r="D196" s="69">
        <v>3</v>
      </c>
      <c r="E196" s="69"/>
      <c r="F196" s="69"/>
      <c r="G196" s="69"/>
      <c r="H196" s="3" t="s">
        <v>567</v>
      </c>
      <c r="I196" s="3" t="s">
        <v>572</v>
      </c>
      <c r="J196" s="16" t="s">
        <v>701</v>
      </c>
      <c r="K196" s="53"/>
    </row>
    <row r="197" spans="1:11" ht="22.5" customHeight="1" x14ac:dyDescent="0.15">
      <c r="A197" s="7">
        <v>196</v>
      </c>
      <c r="B197" s="8" t="s">
        <v>1006</v>
      </c>
      <c r="C197" s="8" t="s">
        <v>270</v>
      </c>
      <c r="D197" s="69">
        <f t="shared" si="5"/>
        <v>3</v>
      </c>
      <c r="E197" s="69">
        <v>0</v>
      </c>
      <c r="F197" s="69"/>
      <c r="G197" s="69" t="str">
        <f t="shared" si="3"/>
        <v>贷</v>
      </c>
      <c r="H197" s="3" t="s">
        <v>567</v>
      </c>
      <c r="I197" s="16" t="s">
        <v>271</v>
      </c>
      <c r="J197" s="16"/>
      <c r="K197" s="53"/>
    </row>
    <row r="198" spans="1:11" ht="22.5" customHeight="1" x14ac:dyDescent="0.15">
      <c r="A198" s="7">
        <v>197</v>
      </c>
      <c r="B198" s="8" t="s">
        <v>1007</v>
      </c>
      <c r="C198" s="50" t="s">
        <v>275</v>
      </c>
      <c r="D198" s="69">
        <f t="shared" si="5"/>
        <v>4</v>
      </c>
      <c r="E198" s="69">
        <v>1</v>
      </c>
      <c r="F198" s="69" t="s">
        <v>698</v>
      </c>
      <c r="G198" s="69" t="str">
        <f t="shared" si="3"/>
        <v>贷</v>
      </c>
      <c r="H198" s="3" t="s">
        <v>567</v>
      </c>
      <c r="I198" s="3" t="s">
        <v>573</v>
      </c>
      <c r="J198" s="16"/>
      <c r="K198" s="53"/>
    </row>
    <row r="199" spans="1:11" ht="22.5" customHeight="1" x14ac:dyDescent="0.15">
      <c r="A199" s="7">
        <v>198</v>
      </c>
      <c r="B199" s="8" t="s">
        <v>1008</v>
      </c>
      <c r="C199" s="50" t="s">
        <v>276</v>
      </c>
      <c r="D199" s="69">
        <f t="shared" si="5"/>
        <v>4</v>
      </c>
      <c r="E199" s="69">
        <v>1</v>
      </c>
      <c r="F199" s="69" t="s">
        <v>698</v>
      </c>
      <c r="G199" s="69" t="str">
        <f t="shared" si="3"/>
        <v>贷</v>
      </c>
      <c r="H199" s="3" t="s">
        <v>567</v>
      </c>
      <c r="I199" s="16" t="s">
        <v>576</v>
      </c>
      <c r="J199" s="53"/>
      <c r="K199" s="53"/>
    </row>
    <row r="200" spans="1:11" ht="22.5" customHeight="1" x14ac:dyDescent="0.15">
      <c r="A200" s="7">
        <v>199</v>
      </c>
      <c r="B200" s="8" t="s">
        <v>1009</v>
      </c>
      <c r="C200" s="50" t="s">
        <v>277</v>
      </c>
      <c r="D200" s="69">
        <f t="shared" si="5"/>
        <v>4</v>
      </c>
      <c r="E200" s="69">
        <v>1</v>
      </c>
      <c r="F200" s="69" t="s">
        <v>698</v>
      </c>
      <c r="G200" s="69" t="str">
        <f t="shared" si="3"/>
        <v>贷</v>
      </c>
      <c r="H200" s="3" t="s">
        <v>567</v>
      </c>
      <c r="I200" s="16" t="s">
        <v>574</v>
      </c>
      <c r="J200" s="53"/>
      <c r="K200" s="53"/>
    </row>
    <row r="201" spans="1:11" ht="22.5" customHeight="1" x14ac:dyDescent="0.15">
      <c r="A201" s="7">
        <v>200</v>
      </c>
      <c r="B201" s="8" t="s">
        <v>1010</v>
      </c>
      <c r="C201" s="50" t="s">
        <v>278</v>
      </c>
      <c r="D201" s="69">
        <f t="shared" si="5"/>
        <v>4</v>
      </c>
      <c r="E201" s="69">
        <v>1</v>
      </c>
      <c r="F201" s="69" t="s">
        <v>698</v>
      </c>
      <c r="G201" s="69" t="str">
        <f t="shared" si="3"/>
        <v>贷</v>
      </c>
      <c r="H201" s="3" t="s">
        <v>567</v>
      </c>
      <c r="I201" s="16" t="s">
        <v>575</v>
      </c>
      <c r="J201" s="53"/>
      <c r="K201" s="53"/>
    </row>
    <row r="202" spans="1:11" ht="22.5" customHeight="1" x14ac:dyDescent="0.15">
      <c r="A202" s="7">
        <v>201</v>
      </c>
      <c r="B202" s="8" t="s">
        <v>1014</v>
      </c>
      <c r="C202" s="51" t="s">
        <v>1013</v>
      </c>
      <c r="D202" s="69">
        <f t="shared" si="5"/>
        <v>2</v>
      </c>
      <c r="E202" s="69">
        <v>0</v>
      </c>
      <c r="F202" s="69"/>
      <c r="G202" s="69" t="str">
        <f t="shared" si="3"/>
        <v>贷</v>
      </c>
      <c r="H202" s="3" t="s">
        <v>567</v>
      </c>
      <c r="I202" s="16" t="s">
        <v>1017</v>
      </c>
      <c r="J202" s="53"/>
      <c r="K202" s="53"/>
    </row>
    <row r="203" spans="1:11" ht="22.5" customHeight="1" x14ac:dyDescent="0.15">
      <c r="A203" s="7">
        <v>202</v>
      </c>
      <c r="B203" s="8" t="s">
        <v>1015</v>
      </c>
      <c r="C203" s="8" t="s">
        <v>1012</v>
      </c>
      <c r="D203" s="69">
        <f t="shared" ref="D203:D235" si="7">IF(LEN(B203)=4,1,(IF(LEN(B203)=6,2,(IF(LEN(B203)=8,3,IF(LEN(B203)=10,4,5))))))</f>
        <v>3</v>
      </c>
      <c r="E203" s="69">
        <v>1</v>
      </c>
      <c r="F203" s="69" t="s">
        <v>698</v>
      </c>
      <c r="G203" s="69" t="str">
        <f t="shared" si="3"/>
        <v>贷</v>
      </c>
      <c r="H203" s="3" t="s">
        <v>567</v>
      </c>
      <c r="I203" s="3" t="s">
        <v>1018</v>
      </c>
      <c r="J203" s="16" t="s">
        <v>701</v>
      </c>
      <c r="K203" s="53"/>
    </row>
    <row r="204" spans="1:11" ht="22.5" customHeight="1" x14ac:dyDescent="0.15">
      <c r="A204" s="7">
        <v>203</v>
      </c>
      <c r="B204" s="8" t="s">
        <v>1171</v>
      </c>
      <c r="C204" s="8" t="s">
        <v>1016</v>
      </c>
      <c r="D204" s="69">
        <f t="shared" si="7"/>
        <v>2</v>
      </c>
      <c r="E204" s="69">
        <v>1</v>
      </c>
      <c r="F204" s="69" t="s">
        <v>690</v>
      </c>
      <c r="G204" s="69" t="str">
        <f t="shared" si="3"/>
        <v>贷</v>
      </c>
      <c r="H204" s="3" t="s">
        <v>567</v>
      </c>
      <c r="I204" s="3" t="s">
        <v>1019</v>
      </c>
      <c r="J204" s="16"/>
      <c r="K204" s="53"/>
    </row>
    <row r="205" spans="1:11" ht="22.5" customHeight="1" x14ac:dyDescent="0.15">
      <c r="A205" s="7">
        <v>204</v>
      </c>
      <c r="B205" s="8" t="s">
        <v>1172</v>
      </c>
      <c r="C205" s="8" t="s">
        <v>1020</v>
      </c>
      <c r="D205" s="69">
        <f t="shared" si="7"/>
        <v>2</v>
      </c>
      <c r="E205" s="69">
        <v>1</v>
      </c>
      <c r="F205" s="69" t="s">
        <v>690</v>
      </c>
      <c r="G205" s="69" t="str">
        <f t="shared" si="3"/>
        <v>贷</v>
      </c>
      <c r="H205" s="3" t="s">
        <v>567</v>
      </c>
      <c r="I205" s="3" t="s">
        <v>1021</v>
      </c>
      <c r="J205" s="16"/>
      <c r="K205" s="53"/>
    </row>
    <row r="206" spans="1:11" ht="22.5" customHeight="1" x14ac:dyDescent="0.15">
      <c r="A206" s="7">
        <v>205</v>
      </c>
      <c r="B206" s="8" t="s">
        <v>56</v>
      </c>
      <c r="C206" s="8" t="s">
        <v>57</v>
      </c>
      <c r="D206" s="69">
        <f t="shared" si="7"/>
        <v>1</v>
      </c>
      <c r="E206" s="69">
        <v>0</v>
      </c>
      <c r="F206" s="69"/>
      <c r="G206" s="69" t="str">
        <f t="shared" si="3"/>
        <v>贷</v>
      </c>
      <c r="H206" s="3" t="s">
        <v>565</v>
      </c>
      <c r="I206" s="16" t="s">
        <v>742</v>
      </c>
      <c r="J206" s="16"/>
      <c r="K206" s="53"/>
    </row>
    <row r="207" spans="1:11" ht="22.5" customHeight="1" x14ac:dyDescent="0.15">
      <c r="A207" s="7">
        <v>206</v>
      </c>
      <c r="B207" s="8" t="s">
        <v>284</v>
      </c>
      <c r="C207" s="8" t="s">
        <v>282</v>
      </c>
      <c r="D207" s="69">
        <f t="shared" si="7"/>
        <v>2</v>
      </c>
      <c r="E207" s="69">
        <v>0</v>
      </c>
      <c r="F207" s="69"/>
      <c r="G207" s="69" t="str">
        <f t="shared" si="3"/>
        <v>贷</v>
      </c>
      <c r="H207" s="3" t="s">
        <v>566</v>
      </c>
      <c r="I207" s="16" t="s">
        <v>577</v>
      </c>
      <c r="J207" s="53"/>
      <c r="K207" s="53"/>
    </row>
    <row r="208" spans="1:11" ht="22.5" customHeight="1" x14ac:dyDescent="0.15">
      <c r="A208" s="7">
        <v>207</v>
      </c>
      <c r="B208" s="8" t="s">
        <v>287</v>
      </c>
      <c r="C208" s="50" t="s">
        <v>279</v>
      </c>
      <c r="D208" s="69">
        <f t="shared" si="7"/>
        <v>3</v>
      </c>
      <c r="E208" s="69">
        <v>1</v>
      </c>
      <c r="F208" s="69" t="s">
        <v>698</v>
      </c>
      <c r="G208" s="69" t="str">
        <f t="shared" si="3"/>
        <v>贷</v>
      </c>
      <c r="H208" s="3" t="s">
        <v>566</v>
      </c>
      <c r="I208" s="3" t="s">
        <v>579</v>
      </c>
      <c r="J208" s="16"/>
      <c r="K208" s="53"/>
    </row>
    <row r="209" spans="1:11" ht="22.5" customHeight="1" x14ac:dyDescent="0.15">
      <c r="A209" s="7">
        <v>208</v>
      </c>
      <c r="B209" s="8" t="s">
        <v>288</v>
      </c>
      <c r="C209" s="50" t="s">
        <v>280</v>
      </c>
      <c r="D209" s="69">
        <f t="shared" si="7"/>
        <v>3</v>
      </c>
      <c r="E209" s="69">
        <v>1</v>
      </c>
      <c r="F209" s="69" t="s">
        <v>698</v>
      </c>
      <c r="G209" s="69" t="str">
        <f t="shared" si="3"/>
        <v>贷</v>
      </c>
      <c r="H209" s="3" t="s">
        <v>566</v>
      </c>
      <c r="I209" s="3" t="s">
        <v>578</v>
      </c>
      <c r="J209" s="16"/>
      <c r="K209" s="53"/>
    </row>
    <row r="210" spans="1:11" ht="22.5" customHeight="1" x14ac:dyDescent="0.15">
      <c r="A210" s="7">
        <v>209</v>
      </c>
      <c r="B210" s="8" t="s">
        <v>289</v>
      </c>
      <c r="C210" s="50" t="s">
        <v>281</v>
      </c>
      <c r="D210" s="69">
        <f t="shared" si="7"/>
        <v>3</v>
      </c>
      <c r="E210" s="69">
        <v>1</v>
      </c>
      <c r="F210" s="69" t="s">
        <v>698</v>
      </c>
      <c r="G210" s="69" t="str">
        <f t="shared" si="3"/>
        <v>贷</v>
      </c>
      <c r="H210" s="3" t="s">
        <v>566</v>
      </c>
      <c r="I210" s="3" t="s">
        <v>580</v>
      </c>
      <c r="J210" s="16"/>
      <c r="K210" s="53"/>
    </row>
    <row r="211" spans="1:11" ht="22.5" customHeight="1" x14ac:dyDescent="0.15">
      <c r="A211" s="7">
        <v>210</v>
      </c>
      <c r="B211" s="8" t="s">
        <v>285</v>
      </c>
      <c r="C211" s="8" t="s">
        <v>283</v>
      </c>
      <c r="D211" s="69">
        <f t="shared" si="7"/>
        <v>2</v>
      </c>
      <c r="E211" s="69">
        <v>0</v>
      </c>
      <c r="F211" s="69"/>
      <c r="G211" s="69" t="str">
        <f t="shared" si="3"/>
        <v>贷</v>
      </c>
      <c r="H211" s="3" t="s">
        <v>567</v>
      </c>
      <c r="I211" s="16" t="s">
        <v>286</v>
      </c>
      <c r="J211" s="16"/>
      <c r="K211" s="53"/>
    </row>
    <row r="212" spans="1:11" ht="22.5" customHeight="1" x14ac:dyDescent="0.15">
      <c r="A212" s="7">
        <v>211</v>
      </c>
      <c r="B212" s="8" t="s">
        <v>290</v>
      </c>
      <c r="C212" s="50" t="s">
        <v>279</v>
      </c>
      <c r="D212" s="69">
        <f t="shared" si="7"/>
        <v>3</v>
      </c>
      <c r="E212" s="69">
        <v>1</v>
      </c>
      <c r="F212" s="69" t="s">
        <v>698</v>
      </c>
      <c r="G212" s="69" t="str">
        <f t="shared" si="3"/>
        <v>贷</v>
      </c>
      <c r="H212" s="3" t="s">
        <v>567</v>
      </c>
      <c r="I212" s="3" t="s">
        <v>581</v>
      </c>
      <c r="J212" s="16"/>
      <c r="K212" s="53"/>
    </row>
    <row r="213" spans="1:11" ht="22.5" customHeight="1" x14ac:dyDescent="0.15">
      <c r="A213" s="7">
        <v>212</v>
      </c>
      <c r="B213" s="8" t="s">
        <v>291</v>
      </c>
      <c r="C213" s="50" t="s">
        <v>280</v>
      </c>
      <c r="D213" s="69">
        <f t="shared" si="7"/>
        <v>3</v>
      </c>
      <c r="E213" s="69">
        <v>1</v>
      </c>
      <c r="F213" s="69" t="s">
        <v>698</v>
      </c>
      <c r="G213" s="69" t="str">
        <f t="shared" si="3"/>
        <v>贷</v>
      </c>
      <c r="H213" s="3" t="s">
        <v>567</v>
      </c>
      <c r="I213" s="3" t="s">
        <v>582</v>
      </c>
      <c r="J213" s="16"/>
      <c r="K213" s="53"/>
    </row>
    <row r="214" spans="1:11" ht="22.5" customHeight="1" x14ac:dyDescent="0.15">
      <c r="A214" s="7">
        <v>213</v>
      </c>
      <c r="B214" s="8" t="s">
        <v>292</v>
      </c>
      <c r="C214" s="50" t="s">
        <v>281</v>
      </c>
      <c r="D214" s="69">
        <f t="shared" si="7"/>
        <v>3</v>
      </c>
      <c r="E214" s="69">
        <v>1</v>
      </c>
      <c r="F214" s="69" t="s">
        <v>698</v>
      </c>
      <c r="G214" s="69" t="str">
        <f t="shared" si="3"/>
        <v>贷</v>
      </c>
      <c r="H214" s="3" t="s">
        <v>567</v>
      </c>
      <c r="I214" s="3" t="s">
        <v>583</v>
      </c>
      <c r="J214" s="16"/>
      <c r="K214" s="53"/>
    </row>
    <row r="215" spans="1:11" ht="22.5" customHeight="1" x14ac:dyDescent="0.15">
      <c r="A215" s="7">
        <v>214</v>
      </c>
      <c r="B215" s="8" t="s">
        <v>58</v>
      </c>
      <c r="C215" s="8" t="s">
        <v>59</v>
      </c>
      <c r="D215" s="69">
        <f t="shared" si="7"/>
        <v>1</v>
      </c>
      <c r="E215" s="69">
        <v>1</v>
      </c>
      <c r="F215" s="69"/>
      <c r="G215" s="69" t="str">
        <f t="shared" si="3"/>
        <v>贷</v>
      </c>
      <c r="H215" s="3" t="s">
        <v>565</v>
      </c>
      <c r="I215" s="16" t="s">
        <v>743</v>
      </c>
      <c r="J215" s="53"/>
      <c r="K215" s="53"/>
    </row>
    <row r="216" spans="1:11" ht="22.5" customHeight="1" x14ac:dyDescent="0.15">
      <c r="A216" s="7">
        <v>215</v>
      </c>
      <c r="B216" s="8" t="s">
        <v>60</v>
      </c>
      <c r="C216" s="8" t="s">
        <v>61</v>
      </c>
      <c r="D216" s="69">
        <f t="shared" si="7"/>
        <v>1</v>
      </c>
      <c r="E216" s="69">
        <v>1</v>
      </c>
      <c r="F216" s="69"/>
      <c r="G216" s="69" t="str">
        <f t="shared" si="3"/>
        <v>贷</v>
      </c>
      <c r="H216" s="3" t="s">
        <v>565</v>
      </c>
      <c r="I216" s="16" t="s">
        <v>744</v>
      </c>
      <c r="J216" s="53"/>
      <c r="K216" s="53"/>
    </row>
    <row r="217" spans="1:11" ht="22.5" customHeight="1" x14ac:dyDescent="0.15">
      <c r="A217" s="7">
        <v>216</v>
      </c>
      <c r="B217" s="8" t="s">
        <v>62</v>
      </c>
      <c r="C217" s="8" t="s">
        <v>63</v>
      </c>
      <c r="D217" s="69">
        <f t="shared" si="7"/>
        <v>1</v>
      </c>
      <c r="E217" s="69">
        <v>0</v>
      </c>
      <c r="F217" s="69"/>
      <c r="G217" s="69" t="str">
        <f t="shared" si="3"/>
        <v>贷</v>
      </c>
      <c r="H217" s="3" t="s">
        <v>567</v>
      </c>
      <c r="I217" s="16" t="s">
        <v>745</v>
      </c>
      <c r="J217" s="16"/>
      <c r="K217" s="53"/>
    </row>
    <row r="218" spans="1:11" ht="22.5" customHeight="1" x14ac:dyDescent="0.15">
      <c r="A218" s="7">
        <v>217</v>
      </c>
      <c r="B218" s="8" t="s">
        <v>1025</v>
      </c>
      <c r="C218" s="8" t="s">
        <v>1023</v>
      </c>
      <c r="D218" s="69">
        <f t="shared" ref="D218:D225" si="8">IF(LEN(B218)=4,1,(IF(LEN(B218)=6,2,(IF(LEN(B218)=8,3,IF(LEN(B218)=10,4,5))))))</f>
        <v>2</v>
      </c>
      <c r="E218" s="69">
        <v>0</v>
      </c>
      <c r="F218" s="69"/>
      <c r="G218" s="69" t="str">
        <f t="shared" ref="G218:G225" si="9">IF(MID(B218,1,1)="1","借",(IF(MID(B218,1,1)="2","贷",IF(MID(B218,1,1)="3","贷",IF(MID(B218,1,1)="4","贷",IF(MID(B218,1,1)="5","借","贷"))))))</f>
        <v>贷</v>
      </c>
      <c r="H218" s="3" t="s">
        <v>567</v>
      </c>
      <c r="I218" s="3" t="s">
        <v>584</v>
      </c>
      <c r="J218" s="16"/>
      <c r="K218" s="53"/>
    </row>
    <row r="219" spans="1:11" ht="22.5" customHeight="1" x14ac:dyDescent="0.15">
      <c r="A219" s="7">
        <v>218</v>
      </c>
      <c r="B219" s="8" t="s">
        <v>1026</v>
      </c>
      <c r="C219" s="51" t="s">
        <v>298</v>
      </c>
      <c r="D219" s="69">
        <f t="shared" si="8"/>
        <v>3</v>
      </c>
      <c r="E219" s="69">
        <v>1</v>
      </c>
      <c r="F219" s="69" t="s">
        <v>698</v>
      </c>
      <c r="G219" s="69" t="str">
        <f t="shared" si="9"/>
        <v>贷</v>
      </c>
      <c r="H219" s="3" t="s">
        <v>567</v>
      </c>
      <c r="I219" s="16" t="s">
        <v>302</v>
      </c>
      <c r="J219" s="16"/>
      <c r="K219" s="53"/>
    </row>
    <row r="220" spans="1:11" ht="22.5" customHeight="1" x14ac:dyDescent="0.15">
      <c r="A220" s="7">
        <v>219</v>
      </c>
      <c r="B220" s="8" t="s">
        <v>1027</v>
      </c>
      <c r="C220" s="51" t="s">
        <v>1173</v>
      </c>
      <c r="D220" s="69">
        <f t="shared" si="8"/>
        <v>3</v>
      </c>
      <c r="E220" s="69">
        <v>1</v>
      </c>
      <c r="F220" s="69"/>
      <c r="G220" s="69" t="str">
        <f t="shared" si="9"/>
        <v>贷</v>
      </c>
      <c r="H220" s="3" t="s">
        <v>567</v>
      </c>
      <c r="I220" s="16" t="s">
        <v>1024</v>
      </c>
      <c r="J220" s="16"/>
      <c r="K220" s="53"/>
    </row>
    <row r="221" spans="1:11" ht="22.5" customHeight="1" x14ac:dyDescent="0.15">
      <c r="A221" s="7">
        <v>220</v>
      </c>
      <c r="B221" s="8" t="s">
        <v>1028</v>
      </c>
      <c r="C221" s="51" t="s">
        <v>293</v>
      </c>
      <c r="D221" s="69">
        <f t="shared" si="8"/>
        <v>3</v>
      </c>
      <c r="E221" s="69">
        <v>1</v>
      </c>
      <c r="F221" s="69"/>
      <c r="G221" s="69" t="str">
        <f t="shared" si="9"/>
        <v>贷</v>
      </c>
      <c r="H221" s="3" t="s">
        <v>567</v>
      </c>
      <c r="I221" s="16" t="s">
        <v>301</v>
      </c>
      <c r="J221" s="16"/>
      <c r="K221" s="53"/>
    </row>
    <row r="222" spans="1:11" ht="22.5" customHeight="1" x14ac:dyDescent="0.15">
      <c r="A222" s="7">
        <v>221</v>
      </c>
      <c r="B222" s="8" t="s">
        <v>1029</v>
      </c>
      <c r="C222" s="51" t="s">
        <v>294</v>
      </c>
      <c r="D222" s="69">
        <f t="shared" si="8"/>
        <v>3</v>
      </c>
      <c r="E222" s="69">
        <v>1</v>
      </c>
      <c r="F222" s="69"/>
      <c r="G222" s="69" t="str">
        <f t="shared" si="9"/>
        <v>贷</v>
      </c>
      <c r="H222" s="3" t="s">
        <v>567</v>
      </c>
      <c r="I222" s="16" t="s">
        <v>300</v>
      </c>
      <c r="J222" s="16"/>
      <c r="K222" s="53"/>
    </row>
    <row r="223" spans="1:11" ht="22.5" customHeight="1" x14ac:dyDescent="0.15">
      <c r="A223" s="7">
        <v>222</v>
      </c>
      <c r="B223" s="8" t="s">
        <v>1030</v>
      </c>
      <c r="C223" s="51" t="s">
        <v>295</v>
      </c>
      <c r="D223" s="69">
        <f t="shared" si="8"/>
        <v>3</v>
      </c>
      <c r="E223" s="69">
        <v>1</v>
      </c>
      <c r="F223" s="69"/>
      <c r="G223" s="69" t="str">
        <f t="shared" si="9"/>
        <v>贷</v>
      </c>
      <c r="H223" s="3" t="s">
        <v>567</v>
      </c>
      <c r="I223" s="16" t="s">
        <v>299</v>
      </c>
      <c r="J223" s="16"/>
      <c r="K223" s="53"/>
    </row>
    <row r="224" spans="1:11" ht="22.5" customHeight="1" x14ac:dyDescent="0.15">
      <c r="A224" s="7">
        <v>223</v>
      </c>
      <c r="B224" s="8" t="s">
        <v>1031</v>
      </c>
      <c r="C224" s="51" t="s">
        <v>1011</v>
      </c>
      <c r="D224" s="69">
        <f t="shared" si="8"/>
        <v>3</v>
      </c>
      <c r="E224" s="69">
        <v>1</v>
      </c>
      <c r="F224" s="69"/>
      <c r="G224" s="69" t="str">
        <f t="shared" si="9"/>
        <v>贷</v>
      </c>
      <c r="H224" s="3" t="s">
        <v>567</v>
      </c>
      <c r="I224" s="16" t="s">
        <v>1022</v>
      </c>
      <c r="J224" s="16"/>
      <c r="K224" s="53"/>
    </row>
    <row r="225" spans="1:11" ht="22.5" customHeight="1" x14ac:dyDescent="0.15">
      <c r="A225" s="7">
        <v>224</v>
      </c>
      <c r="B225" s="8" t="s">
        <v>1032</v>
      </c>
      <c r="C225" s="51" t="s">
        <v>296</v>
      </c>
      <c r="D225" s="69">
        <f t="shared" si="8"/>
        <v>3</v>
      </c>
      <c r="E225" s="69">
        <v>0</v>
      </c>
      <c r="F225" s="53"/>
      <c r="G225" s="69" t="str">
        <f t="shared" si="9"/>
        <v>贷</v>
      </c>
      <c r="H225" s="3" t="s">
        <v>567</v>
      </c>
      <c r="I225" s="16" t="s">
        <v>303</v>
      </c>
      <c r="J225" s="16"/>
      <c r="K225" s="53"/>
    </row>
    <row r="226" spans="1:11" ht="22.5" customHeight="1" x14ac:dyDescent="0.15">
      <c r="A226" s="7">
        <v>225</v>
      </c>
      <c r="B226" s="8" t="s">
        <v>1033</v>
      </c>
      <c r="C226" s="51" t="s">
        <v>1034</v>
      </c>
      <c r="D226" s="69">
        <f t="shared" ref="D226:D231" si="10">IF(LEN(B226)=4,1,(IF(LEN(B226)=6,2,(IF(LEN(B226)=8,3,IF(LEN(B226)=10,4,5))))))</f>
        <v>4</v>
      </c>
      <c r="E226" s="69">
        <v>1</v>
      </c>
      <c r="F226" s="69"/>
      <c r="G226" s="69" t="str">
        <f t="shared" ref="G226:G233" si="11">IF(MID(B226,1,1)="1","借",(IF(MID(B226,1,1)="2","贷",IF(MID(B226,1,1)="3","贷",IF(MID(B226,1,1)="4","贷",IF(MID(B226,1,1)="5","借","贷"))))))</f>
        <v>贷</v>
      </c>
      <c r="H226" s="3" t="s">
        <v>567</v>
      </c>
      <c r="I226" s="16" t="s">
        <v>1047</v>
      </c>
      <c r="J226" s="16"/>
      <c r="K226" s="53"/>
    </row>
    <row r="227" spans="1:11" ht="22.5" customHeight="1" x14ac:dyDescent="0.15">
      <c r="A227" s="7">
        <v>226</v>
      </c>
      <c r="B227" s="8" t="s">
        <v>1040</v>
      </c>
      <c r="C227" s="51" t="s">
        <v>1035</v>
      </c>
      <c r="D227" s="69">
        <f t="shared" si="10"/>
        <v>4</v>
      </c>
      <c r="E227" s="69">
        <v>1</v>
      </c>
      <c r="F227" s="69"/>
      <c r="G227" s="69" t="str">
        <f t="shared" si="11"/>
        <v>贷</v>
      </c>
      <c r="H227" s="3" t="s">
        <v>567</v>
      </c>
      <c r="I227" s="16" t="s">
        <v>1046</v>
      </c>
      <c r="J227" s="16"/>
      <c r="K227" s="53"/>
    </row>
    <row r="228" spans="1:11" ht="22.5" customHeight="1" x14ac:dyDescent="0.15">
      <c r="A228" s="7">
        <v>227</v>
      </c>
      <c r="B228" s="8" t="s">
        <v>1041</v>
      </c>
      <c r="C228" s="51" t="s">
        <v>1036</v>
      </c>
      <c r="D228" s="69">
        <f t="shared" si="10"/>
        <v>4</v>
      </c>
      <c r="E228" s="69">
        <v>1</v>
      </c>
      <c r="F228" s="69" t="s">
        <v>690</v>
      </c>
      <c r="G228" s="69" t="str">
        <f t="shared" si="11"/>
        <v>贷</v>
      </c>
      <c r="H228" s="3" t="s">
        <v>567</v>
      </c>
      <c r="I228" s="16" t="s">
        <v>1048</v>
      </c>
      <c r="J228" s="16"/>
      <c r="K228" s="53"/>
    </row>
    <row r="229" spans="1:11" ht="22.5" customHeight="1" x14ac:dyDescent="0.15">
      <c r="A229" s="7">
        <v>228</v>
      </c>
      <c r="B229" s="8" t="s">
        <v>1042</v>
      </c>
      <c r="C229" s="51" t="s">
        <v>1037</v>
      </c>
      <c r="D229" s="69">
        <f t="shared" si="10"/>
        <v>4</v>
      </c>
      <c r="E229" s="69">
        <v>1</v>
      </c>
      <c r="F229" s="69"/>
      <c r="G229" s="69" t="str">
        <f t="shared" si="11"/>
        <v>贷</v>
      </c>
      <c r="H229" s="3" t="s">
        <v>567</v>
      </c>
      <c r="I229" s="16" t="s">
        <v>1045</v>
      </c>
      <c r="J229" s="16"/>
      <c r="K229" s="53"/>
    </row>
    <row r="230" spans="1:11" ht="22.5" customHeight="1" x14ac:dyDescent="0.15">
      <c r="A230" s="7">
        <v>229</v>
      </c>
      <c r="B230" s="8" t="s">
        <v>1043</v>
      </c>
      <c r="C230" s="51" t="s">
        <v>1038</v>
      </c>
      <c r="D230" s="69">
        <f t="shared" si="10"/>
        <v>4</v>
      </c>
      <c r="E230" s="69">
        <v>1</v>
      </c>
      <c r="F230" s="69" t="s">
        <v>690</v>
      </c>
      <c r="G230" s="69" t="str">
        <f t="shared" si="11"/>
        <v>贷</v>
      </c>
      <c r="H230" s="3" t="s">
        <v>567</v>
      </c>
      <c r="I230" s="16" t="s">
        <v>1049</v>
      </c>
      <c r="J230" s="16"/>
      <c r="K230" s="53"/>
    </row>
    <row r="231" spans="1:11" ht="22.5" customHeight="1" x14ac:dyDescent="0.15">
      <c r="A231" s="7">
        <v>230</v>
      </c>
      <c r="B231" s="8" t="s">
        <v>1044</v>
      </c>
      <c r="C231" s="51" t="s">
        <v>1039</v>
      </c>
      <c r="D231" s="69">
        <f t="shared" si="10"/>
        <v>4</v>
      </c>
      <c r="E231" s="69">
        <v>1</v>
      </c>
      <c r="F231" s="69"/>
      <c r="G231" s="69" t="str">
        <f t="shared" si="11"/>
        <v>贷</v>
      </c>
      <c r="H231" s="3" t="s">
        <v>567</v>
      </c>
      <c r="I231" s="16" t="s">
        <v>1050</v>
      </c>
      <c r="J231" s="16"/>
      <c r="K231" s="53"/>
    </row>
    <row r="232" spans="1:11" ht="22.5" customHeight="1" x14ac:dyDescent="0.15">
      <c r="A232" s="7">
        <v>231</v>
      </c>
      <c r="B232" s="8" t="s">
        <v>1059</v>
      </c>
      <c r="C232" s="51" t="s">
        <v>297</v>
      </c>
      <c r="D232" s="69">
        <f>IF(LEN(B232)=4,1,(IF(LEN(B232)=6,2,(IF(LEN(B232)=8,3,IF(LEN(B232)=10,4,5))))))</f>
        <v>2</v>
      </c>
      <c r="E232" s="69">
        <v>1</v>
      </c>
      <c r="F232" s="69"/>
      <c r="G232" s="69" t="str">
        <f t="shared" si="11"/>
        <v>贷</v>
      </c>
      <c r="H232" s="3" t="s">
        <v>567</v>
      </c>
      <c r="I232" s="16" t="s">
        <v>304</v>
      </c>
      <c r="J232" s="16"/>
      <c r="K232" s="53"/>
    </row>
    <row r="233" spans="1:11" ht="22.5" customHeight="1" x14ac:dyDescent="0.15">
      <c r="A233" s="7">
        <v>232</v>
      </c>
      <c r="B233" s="8" t="s">
        <v>1058</v>
      </c>
      <c r="C233" s="8" t="s">
        <v>1051</v>
      </c>
      <c r="D233" s="69">
        <v>3</v>
      </c>
      <c r="E233" s="69">
        <v>1</v>
      </c>
      <c r="F233" s="69" t="s">
        <v>690</v>
      </c>
      <c r="G233" s="69" t="str">
        <f t="shared" si="11"/>
        <v>贷</v>
      </c>
      <c r="H233" s="3" t="s">
        <v>567</v>
      </c>
      <c r="I233" s="16" t="s">
        <v>1052</v>
      </c>
      <c r="J233" s="16"/>
      <c r="K233" s="53"/>
    </row>
    <row r="234" spans="1:11" ht="22.5" customHeight="1" x14ac:dyDescent="0.15">
      <c r="A234" s="7">
        <v>233</v>
      </c>
      <c r="B234" s="8" t="s">
        <v>64</v>
      </c>
      <c r="C234" s="8" t="s">
        <v>65</v>
      </c>
      <c r="D234" s="69">
        <f t="shared" si="7"/>
        <v>1</v>
      </c>
      <c r="E234" s="69">
        <v>0</v>
      </c>
      <c r="F234" s="69"/>
      <c r="G234" s="69" t="str">
        <f t="shared" si="3"/>
        <v>借</v>
      </c>
      <c r="H234" s="16" t="s">
        <v>746</v>
      </c>
      <c r="I234" s="3" t="s">
        <v>987</v>
      </c>
      <c r="J234" s="53"/>
      <c r="K234" s="53"/>
    </row>
    <row r="235" spans="1:11" ht="22.5" customHeight="1" x14ac:dyDescent="0.15">
      <c r="A235" s="7">
        <v>234</v>
      </c>
      <c r="B235" s="8" t="s">
        <v>1277</v>
      </c>
      <c r="C235" s="8" t="s">
        <v>306</v>
      </c>
      <c r="D235" s="69">
        <f t="shared" si="7"/>
        <v>2</v>
      </c>
      <c r="E235" s="69">
        <v>0</v>
      </c>
      <c r="F235" s="69" t="s">
        <v>1115</v>
      </c>
      <c r="G235" s="69" t="str">
        <f t="shared" si="3"/>
        <v>借</v>
      </c>
      <c r="H235" s="3" t="s">
        <v>585</v>
      </c>
      <c r="I235" s="3" t="s">
        <v>987</v>
      </c>
      <c r="J235" s="16"/>
      <c r="K235" s="53"/>
    </row>
    <row r="236" spans="1:11" ht="22.5" customHeight="1" x14ac:dyDescent="0.15">
      <c r="A236" s="7">
        <v>235</v>
      </c>
      <c r="B236" s="8" t="s">
        <v>1305</v>
      </c>
      <c r="C236" s="8" t="s">
        <v>309</v>
      </c>
      <c r="D236" s="69">
        <f t="shared" ref="D236:D256" si="12">IF(LEN(B236)=4,1,(IF(LEN(B236)=6,2,(IF(LEN(B236)=8,3,IF(LEN(B236)=10,4,5))))))</f>
        <v>2</v>
      </c>
      <c r="E236" s="69">
        <v>0</v>
      </c>
      <c r="F236" s="69" t="s">
        <v>1115</v>
      </c>
      <c r="G236" s="69" t="str">
        <f t="shared" ref="G236:G253" si="13">IF(MID(B236,1,1)="1","借",(IF(MID(B236,1,1)="2","贷",IF(MID(B236,1,1)="3","贷",IF(MID(B236,1,1)="4","贷",IF(MID(B236,1,1)="5","借","贷"))))))</f>
        <v>借</v>
      </c>
      <c r="H236" s="3" t="s">
        <v>586</v>
      </c>
      <c r="I236" s="3" t="s">
        <v>987</v>
      </c>
      <c r="J236" s="16"/>
      <c r="K236" s="53"/>
    </row>
    <row r="237" spans="1:11" ht="22.5" customHeight="1" x14ac:dyDescent="0.15">
      <c r="A237" s="7">
        <v>236</v>
      </c>
      <c r="B237" s="8" t="s">
        <v>1306</v>
      </c>
      <c r="C237" s="51" t="s">
        <v>310</v>
      </c>
      <c r="D237" s="69">
        <f t="shared" si="12"/>
        <v>3</v>
      </c>
      <c r="E237" s="69">
        <v>0</v>
      </c>
      <c r="F237" s="69" t="s">
        <v>1115</v>
      </c>
      <c r="G237" s="69" t="str">
        <f t="shared" si="13"/>
        <v>借</v>
      </c>
      <c r="H237" s="3" t="s">
        <v>587</v>
      </c>
      <c r="I237" s="3" t="s">
        <v>987</v>
      </c>
      <c r="J237" s="16"/>
      <c r="K237" s="53"/>
    </row>
    <row r="238" spans="1:11" ht="22.5" customHeight="1" x14ac:dyDescent="0.15">
      <c r="A238" s="7">
        <v>237</v>
      </c>
      <c r="B238" s="8" t="s">
        <v>1307</v>
      </c>
      <c r="C238" s="51" t="s">
        <v>311</v>
      </c>
      <c r="D238" s="69">
        <f t="shared" si="12"/>
        <v>3</v>
      </c>
      <c r="E238" s="69">
        <v>1</v>
      </c>
      <c r="F238" s="69" t="s">
        <v>1115</v>
      </c>
      <c r="G238" s="69" t="str">
        <f t="shared" si="13"/>
        <v>借</v>
      </c>
      <c r="H238" s="3" t="s">
        <v>588</v>
      </c>
      <c r="I238" s="3" t="s">
        <v>987</v>
      </c>
      <c r="J238" s="16"/>
      <c r="K238" s="53"/>
    </row>
    <row r="239" spans="1:11" ht="22.5" customHeight="1" x14ac:dyDescent="0.15">
      <c r="A239" s="7">
        <v>238</v>
      </c>
      <c r="B239" s="8" t="s">
        <v>1308</v>
      </c>
      <c r="C239" s="51" t="s">
        <v>312</v>
      </c>
      <c r="D239" s="69">
        <f t="shared" si="12"/>
        <v>3</v>
      </c>
      <c r="E239" s="69">
        <v>1</v>
      </c>
      <c r="F239" s="69" t="s">
        <v>1115</v>
      </c>
      <c r="G239" s="69" t="str">
        <f t="shared" si="13"/>
        <v>借</v>
      </c>
      <c r="H239" s="3" t="s">
        <v>589</v>
      </c>
      <c r="I239" s="3" t="s">
        <v>987</v>
      </c>
      <c r="J239" s="16"/>
      <c r="K239" s="53"/>
    </row>
    <row r="240" spans="1:11" ht="22.5" customHeight="1" x14ac:dyDescent="0.15">
      <c r="A240" s="7">
        <v>239</v>
      </c>
      <c r="B240" s="8" t="s">
        <v>314</v>
      </c>
      <c r="C240" s="51" t="s">
        <v>313</v>
      </c>
      <c r="D240" s="69">
        <f t="shared" si="12"/>
        <v>3</v>
      </c>
      <c r="E240" s="69">
        <v>1</v>
      </c>
      <c r="F240" s="69" t="s">
        <v>1115</v>
      </c>
      <c r="G240" s="69" t="str">
        <f t="shared" si="13"/>
        <v>借</v>
      </c>
      <c r="H240" s="3" t="s">
        <v>590</v>
      </c>
      <c r="I240" s="3" t="s">
        <v>987</v>
      </c>
      <c r="J240" s="16"/>
      <c r="K240" s="53"/>
    </row>
    <row r="241" spans="1:11" ht="22.5" customHeight="1" x14ac:dyDescent="0.15">
      <c r="A241" s="7">
        <v>240</v>
      </c>
      <c r="B241" s="8" t="s">
        <v>1309</v>
      </c>
      <c r="C241" s="8" t="s">
        <v>315</v>
      </c>
      <c r="D241" s="69">
        <f t="shared" si="12"/>
        <v>2</v>
      </c>
      <c r="E241" s="69">
        <v>0</v>
      </c>
      <c r="F241" s="69" t="s">
        <v>1193</v>
      </c>
      <c r="G241" s="69" t="str">
        <f t="shared" si="13"/>
        <v>借</v>
      </c>
      <c r="H241" s="3" t="s">
        <v>591</v>
      </c>
      <c r="I241" s="3" t="s">
        <v>987</v>
      </c>
      <c r="J241" s="16"/>
      <c r="K241" s="53"/>
    </row>
    <row r="242" spans="1:11" ht="22.5" customHeight="1" x14ac:dyDescent="0.15">
      <c r="A242" s="7">
        <v>241</v>
      </c>
      <c r="B242" s="8" t="s">
        <v>1310</v>
      </c>
      <c r="C242" s="8" t="s">
        <v>1208</v>
      </c>
      <c r="D242" s="69">
        <f t="shared" si="12"/>
        <v>2</v>
      </c>
      <c r="E242" s="69">
        <v>0</v>
      </c>
      <c r="F242" s="69" t="s">
        <v>1115</v>
      </c>
      <c r="G242" s="69" t="str">
        <f t="shared" si="13"/>
        <v>借</v>
      </c>
      <c r="H242" s="3" t="s">
        <v>592</v>
      </c>
      <c r="I242" s="3" t="s">
        <v>987</v>
      </c>
      <c r="J242" s="16"/>
      <c r="K242" s="53"/>
    </row>
    <row r="243" spans="1:11" ht="22.5" customHeight="1" x14ac:dyDescent="0.15">
      <c r="A243" s="7">
        <v>242</v>
      </c>
      <c r="B243" s="8" t="s">
        <v>1311</v>
      </c>
      <c r="C243" s="8" t="s">
        <v>1116</v>
      </c>
      <c r="D243" s="69">
        <f t="shared" si="12"/>
        <v>3</v>
      </c>
      <c r="E243" s="69">
        <v>1</v>
      </c>
      <c r="F243" s="69" t="s">
        <v>1115</v>
      </c>
      <c r="G243" s="69" t="str">
        <f t="shared" si="13"/>
        <v>借</v>
      </c>
      <c r="H243" s="3" t="s">
        <v>593</v>
      </c>
      <c r="I243" s="3" t="s">
        <v>987</v>
      </c>
      <c r="J243" s="16"/>
      <c r="K243" s="53"/>
    </row>
    <row r="244" spans="1:11" ht="22.5" customHeight="1" x14ac:dyDescent="0.15">
      <c r="A244" s="7">
        <v>243</v>
      </c>
      <c r="B244" s="8" t="s">
        <v>318</v>
      </c>
      <c r="C244" s="8" t="s">
        <v>316</v>
      </c>
      <c r="D244" s="69">
        <f t="shared" si="12"/>
        <v>3</v>
      </c>
      <c r="E244" s="69">
        <v>1</v>
      </c>
      <c r="F244" s="69" t="s">
        <v>1115</v>
      </c>
      <c r="G244" s="69" t="str">
        <f t="shared" si="13"/>
        <v>借</v>
      </c>
      <c r="H244" s="3" t="s">
        <v>594</v>
      </c>
      <c r="I244" s="3" t="s">
        <v>987</v>
      </c>
      <c r="J244" s="16"/>
      <c r="K244" s="53"/>
    </row>
    <row r="245" spans="1:11" ht="22.5" customHeight="1" x14ac:dyDescent="0.15">
      <c r="A245" s="7">
        <v>244</v>
      </c>
      <c r="B245" s="8" t="s">
        <v>319</v>
      </c>
      <c r="C245" s="8" t="s">
        <v>317</v>
      </c>
      <c r="D245" s="69">
        <f t="shared" si="12"/>
        <v>3</v>
      </c>
      <c r="E245" s="69">
        <v>1</v>
      </c>
      <c r="F245" s="69" t="s">
        <v>1115</v>
      </c>
      <c r="G245" s="69" t="str">
        <f t="shared" si="13"/>
        <v>借</v>
      </c>
      <c r="H245" s="3" t="s">
        <v>595</v>
      </c>
      <c r="I245" s="3" t="s">
        <v>987</v>
      </c>
      <c r="J245" s="16"/>
      <c r="K245" s="53"/>
    </row>
    <row r="246" spans="1:11" ht="22.5" customHeight="1" x14ac:dyDescent="0.15">
      <c r="A246" s="7">
        <v>245</v>
      </c>
      <c r="B246" s="8" t="s">
        <v>1312</v>
      </c>
      <c r="C246" s="8" t="s">
        <v>307</v>
      </c>
      <c r="D246" s="69">
        <f t="shared" ref="D246:D247" si="14">IF(LEN(B246)=4,1,(IF(LEN(B246)=6,2,(IF(LEN(B246)=8,3,IF(LEN(B246)=10,4,5))))))</f>
        <v>2</v>
      </c>
      <c r="E246" s="69">
        <v>0</v>
      </c>
      <c r="F246" s="69" t="s">
        <v>1115</v>
      </c>
      <c r="G246" s="69" t="str">
        <f t="shared" ref="G246:G247" si="15">IF(MID(B246,1,1)="1","借",(IF(MID(B246,1,1)="2","贷",IF(MID(B246,1,1)="3","贷",IF(MID(B246,1,1)="4","贷",IF(MID(B246,1,1)="5","借","贷"))))))</f>
        <v>借</v>
      </c>
      <c r="H246" s="3" t="s">
        <v>1053</v>
      </c>
      <c r="I246" s="3" t="s">
        <v>987</v>
      </c>
      <c r="J246" s="16"/>
      <c r="K246" s="53"/>
    </row>
    <row r="247" spans="1:11" ht="22.5" customHeight="1" x14ac:dyDescent="0.15">
      <c r="A247" s="7">
        <v>246</v>
      </c>
      <c r="B247" s="8" t="s">
        <v>1201</v>
      </c>
      <c r="C247" s="3" t="s">
        <v>1202</v>
      </c>
      <c r="D247" s="69">
        <f t="shared" si="14"/>
        <v>2</v>
      </c>
      <c r="E247" s="69">
        <v>1</v>
      </c>
      <c r="F247" s="69" t="s">
        <v>1115</v>
      </c>
      <c r="G247" s="69" t="str">
        <f t="shared" si="15"/>
        <v>借</v>
      </c>
      <c r="H247" s="3" t="s">
        <v>1203</v>
      </c>
      <c r="I247" s="3" t="s">
        <v>987</v>
      </c>
      <c r="J247" s="16"/>
      <c r="K247" s="53"/>
    </row>
    <row r="248" spans="1:11" ht="22.5" customHeight="1" x14ac:dyDescent="0.15">
      <c r="A248" s="7">
        <v>247</v>
      </c>
      <c r="B248" s="8" t="s">
        <v>66</v>
      </c>
      <c r="C248" s="8" t="s">
        <v>67</v>
      </c>
      <c r="D248" s="69">
        <f t="shared" si="12"/>
        <v>1</v>
      </c>
      <c r="E248" s="69">
        <v>0</v>
      </c>
      <c r="F248" s="69" t="s">
        <v>1115</v>
      </c>
      <c r="G248" s="69" t="str">
        <f t="shared" si="13"/>
        <v>借</v>
      </c>
      <c r="H248" s="16" t="s">
        <v>747</v>
      </c>
      <c r="I248" s="3" t="s">
        <v>987</v>
      </c>
      <c r="J248" s="16"/>
      <c r="K248" s="53"/>
    </row>
    <row r="249" spans="1:11" ht="22.5" customHeight="1" x14ac:dyDescent="0.15">
      <c r="A249" s="7">
        <v>248</v>
      </c>
      <c r="B249" s="8" t="s">
        <v>68</v>
      </c>
      <c r="C249" s="8" t="s">
        <v>69</v>
      </c>
      <c r="D249" s="69">
        <f t="shared" si="12"/>
        <v>1</v>
      </c>
      <c r="E249" s="69">
        <v>0</v>
      </c>
      <c r="F249" s="69"/>
      <c r="G249" s="69" t="str">
        <f t="shared" si="13"/>
        <v>借</v>
      </c>
      <c r="H249" s="16" t="s">
        <v>748</v>
      </c>
      <c r="I249" s="3" t="s">
        <v>987</v>
      </c>
      <c r="J249" s="16"/>
      <c r="K249" s="53"/>
    </row>
    <row r="250" spans="1:11" ht="22.5" customHeight="1" x14ac:dyDescent="0.15">
      <c r="A250" s="7">
        <v>249</v>
      </c>
      <c r="B250" s="8" t="s">
        <v>1321</v>
      </c>
      <c r="C250" s="8" t="s">
        <v>1118</v>
      </c>
      <c r="D250" s="69">
        <f t="shared" si="12"/>
        <v>2</v>
      </c>
      <c r="E250" s="69">
        <v>1</v>
      </c>
      <c r="F250" s="69" t="s">
        <v>1115</v>
      </c>
      <c r="G250" s="69" t="str">
        <f t="shared" si="13"/>
        <v>借</v>
      </c>
      <c r="H250" s="16" t="s">
        <v>1060</v>
      </c>
      <c r="I250" s="3" t="s">
        <v>987</v>
      </c>
      <c r="J250" s="16"/>
      <c r="K250" s="53"/>
    </row>
    <row r="251" spans="1:11" ht="22.5" customHeight="1" x14ac:dyDescent="0.15">
      <c r="A251" s="7">
        <v>250</v>
      </c>
      <c r="B251" s="8" t="s">
        <v>1322</v>
      </c>
      <c r="C251" s="51" t="s">
        <v>1117</v>
      </c>
      <c r="D251" s="69">
        <f t="shared" si="12"/>
        <v>2</v>
      </c>
      <c r="E251" s="69">
        <v>1</v>
      </c>
      <c r="F251" s="69" t="s">
        <v>1115</v>
      </c>
      <c r="G251" s="69" t="str">
        <f t="shared" si="13"/>
        <v>借</v>
      </c>
      <c r="H251" s="16" t="s">
        <v>1119</v>
      </c>
      <c r="I251" s="3" t="s">
        <v>987</v>
      </c>
      <c r="J251" s="16"/>
      <c r="K251" s="53"/>
    </row>
    <row r="252" spans="1:11" ht="22.5" customHeight="1" x14ac:dyDescent="0.15">
      <c r="A252" s="7">
        <v>251</v>
      </c>
      <c r="B252" s="8" t="s">
        <v>1323</v>
      </c>
      <c r="C252" s="8" t="s">
        <v>1056</v>
      </c>
      <c r="D252" s="69">
        <f t="shared" si="12"/>
        <v>2</v>
      </c>
      <c r="E252" s="69">
        <v>1</v>
      </c>
      <c r="F252" s="69" t="s">
        <v>1198</v>
      </c>
      <c r="G252" s="69" t="str">
        <f t="shared" si="13"/>
        <v>借</v>
      </c>
      <c r="H252" s="16" t="s">
        <v>1057</v>
      </c>
      <c r="I252" s="3" t="s">
        <v>987</v>
      </c>
      <c r="J252" s="16"/>
      <c r="K252" s="53"/>
    </row>
    <row r="253" spans="1:11" ht="22.5" customHeight="1" x14ac:dyDescent="0.15">
      <c r="A253" s="7">
        <v>252</v>
      </c>
      <c r="B253" s="8" t="s">
        <v>1197</v>
      </c>
      <c r="C253" s="8" t="s">
        <v>1196</v>
      </c>
      <c r="D253" s="69">
        <f t="shared" si="12"/>
        <v>2</v>
      </c>
      <c r="E253" s="69">
        <v>1</v>
      </c>
      <c r="F253" s="69" t="s">
        <v>1198</v>
      </c>
      <c r="G253" s="69" t="str">
        <f t="shared" si="13"/>
        <v>借</v>
      </c>
      <c r="H253" s="16" t="s">
        <v>1199</v>
      </c>
      <c r="I253" s="3" t="s">
        <v>987</v>
      </c>
      <c r="J253" s="16"/>
      <c r="K253" s="53"/>
    </row>
    <row r="254" spans="1:11" ht="22.5" customHeight="1" x14ac:dyDescent="0.15">
      <c r="A254" s="7">
        <v>253</v>
      </c>
      <c r="B254" s="8" t="s">
        <v>1324</v>
      </c>
      <c r="C254" s="3" t="s">
        <v>677</v>
      </c>
      <c r="D254" s="69">
        <f t="shared" si="12"/>
        <v>1</v>
      </c>
      <c r="E254" s="69">
        <v>1</v>
      </c>
      <c r="F254" s="69"/>
      <c r="G254" s="69" t="s">
        <v>678</v>
      </c>
      <c r="H254" s="3" t="s">
        <v>683</v>
      </c>
      <c r="I254" s="3" t="s">
        <v>684</v>
      </c>
      <c r="J254" s="70" t="s">
        <v>733</v>
      </c>
      <c r="K254" s="53"/>
    </row>
    <row r="255" spans="1:11" ht="22.5" customHeight="1" x14ac:dyDescent="0.15">
      <c r="A255" s="7">
        <v>254</v>
      </c>
      <c r="B255" s="8" t="s">
        <v>1325</v>
      </c>
      <c r="C255" s="3" t="s">
        <v>679</v>
      </c>
      <c r="D255" s="69">
        <f t="shared" si="12"/>
        <v>1</v>
      </c>
      <c r="E255" s="69">
        <v>1</v>
      </c>
      <c r="F255" s="69" t="s">
        <v>698</v>
      </c>
      <c r="G255" s="69" t="s">
        <v>681</v>
      </c>
      <c r="H255" s="3" t="s">
        <v>682</v>
      </c>
      <c r="I255" s="3" t="s">
        <v>685</v>
      </c>
      <c r="J255" s="70"/>
      <c r="K255" s="53"/>
    </row>
    <row r="256" spans="1:11" ht="22.5" customHeight="1" x14ac:dyDescent="0.15">
      <c r="A256" s="7">
        <v>255</v>
      </c>
      <c r="B256" s="8" t="s">
        <v>1326</v>
      </c>
      <c r="C256" s="3" t="s">
        <v>680</v>
      </c>
      <c r="D256" s="69">
        <f t="shared" si="12"/>
        <v>1</v>
      </c>
      <c r="E256" s="69">
        <v>1</v>
      </c>
      <c r="F256" s="69"/>
      <c r="G256" s="69" t="s">
        <v>686</v>
      </c>
      <c r="H256" s="3" t="s">
        <v>687</v>
      </c>
      <c r="I256" s="3" t="s">
        <v>687</v>
      </c>
      <c r="J256" s="70"/>
      <c r="K256" s="53"/>
    </row>
  </sheetData>
  <mergeCells count="1">
    <mergeCell ref="J254:J256"/>
  </mergeCells>
  <phoneticPr fontId="1"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1"/>
  <sheetViews>
    <sheetView workbookViewId="0">
      <selection sqref="A1:XFD1048576"/>
    </sheetView>
  </sheetViews>
  <sheetFormatPr defaultRowHeight="13.5" x14ac:dyDescent="0.15"/>
  <cols>
    <col min="1" max="1" width="21.625" style="84" customWidth="1"/>
    <col min="2" max="2" width="9" style="86"/>
    <col min="3" max="3" width="21.625" style="84" customWidth="1"/>
    <col min="4" max="4" width="25.625" style="84" customWidth="1"/>
    <col min="5" max="5" width="67.375" style="87" customWidth="1"/>
    <col min="6" max="6" width="20" style="84" customWidth="1"/>
    <col min="7" max="7" width="16.75" style="84" bestFit="1" customWidth="1"/>
    <col min="8" max="16384" width="9" style="84"/>
  </cols>
  <sheetData>
    <row r="1" spans="1:7" ht="24" customHeight="1" x14ac:dyDescent="0.15">
      <c r="A1" s="81" t="s">
        <v>1676</v>
      </c>
      <c r="B1" s="82" t="s">
        <v>1114</v>
      </c>
      <c r="C1" s="81" t="s">
        <v>1675</v>
      </c>
      <c r="D1" s="81" t="s">
        <v>1327</v>
      </c>
      <c r="E1" s="83" t="s">
        <v>1530</v>
      </c>
      <c r="F1" s="81" t="s">
        <v>1328</v>
      </c>
      <c r="G1" s="81" t="s">
        <v>1532</v>
      </c>
    </row>
    <row r="2" spans="1:7" ht="24" customHeight="1" x14ac:dyDescent="0.15">
      <c r="A2" s="85"/>
      <c r="B2" s="82">
        <v>1</v>
      </c>
      <c r="C2" s="85" t="s">
        <v>1548</v>
      </c>
      <c r="D2" s="81" t="s">
        <v>1531</v>
      </c>
      <c r="E2" s="83"/>
      <c r="F2" s="81"/>
      <c r="G2" s="81" t="s">
        <v>1533</v>
      </c>
    </row>
    <row r="3" spans="1:7" s="18" customFormat="1" ht="22.5" customHeight="1" x14ac:dyDescent="0.15">
      <c r="A3" s="8" t="s">
        <v>1278</v>
      </c>
      <c r="B3" s="82">
        <v>2</v>
      </c>
      <c r="C3" s="85" t="s">
        <v>1536</v>
      </c>
      <c r="D3" s="8" t="s">
        <v>1329</v>
      </c>
      <c r="E3" s="3" t="s">
        <v>1330</v>
      </c>
      <c r="F3" s="53" t="s">
        <v>1331</v>
      </c>
      <c r="G3" s="81" t="s">
        <v>1533</v>
      </c>
    </row>
    <row r="4" spans="1:7" s="18" customFormat="1" ht="22.5" customHeight="1" x14ac:dyDescent="0.15">
      <c r="A4" s="8" t="s">
        <v>1279</v>
      </c>
      <c r="B4" s="82">
        <v>3</v>
      </c>
      <c r="C4" s="85" t="s">
        <v>1537</v>
      </c>
      <c r="D4" s="8" t="s">
        <v>1332</v>
      </c>
      <c r="E4" s="3" t="s">
        <v>1669</v>
      </c>
      <c r="F4" s="53" t="s">
        <v>1331</v>
      </c>
      <c r="G4" s="81" t="s">
        <v>1533</v>
      </c>
    </row>
    <row r="5" spans="1:7" s="18" customFormat="1" ht="22.5" customHeight="1" x14ac:dyDescent="0.15">
      <c r="A5" s="8" t="s">
        <v>1280</v>
      </c>
      <c r="B5" s="82">
        <v>4</v>
      </c>
      <c r="C5" s="85" t="s">
        <v>1549</v>
      </c>
      <c r="D5" s="8" t="s">
        <v>1333</v>
      </c>
      <c r="E5" s="3" t="s">
        <v>1334</v>
      </c>
      <c r="F5" s="53" t="s">
        <v>1331</v>
      </c>
      <c r="G5" s="81" t="s">
        <v>1533</v>
      </c>
    </row>
    <row r="6" spans="1:7" s="18" customFormat="1" ht="22.5" customHeight="1" x14ac:dyDescent="0.15">
      <c r="A6" s="8" t="s">
        <v>1281</v>
      </c>
      <c r="B6" s="82">
        <v>5</v>
      </c>
      <c r="C6" s="85" t="s">
        <v>1550</v>
      </c>
      <c r="D6" s="8" t="s">
        <v>1335</v>
      </c>
      <c r="E6" s="3" t="s">
        <v>1670</v>
      </c>
      <c r="F6" s="53" t="s">
        <v>1331</v>
      </c>
      <c r="G6" s="81" t="s">
        <v>1533</v>
      </c>
    </row>
    <row r="7" spans="1:7" s="18" customFormat="1" ht="22.5" customHeight="1" x14ac:dyDescent="0.15">
      <c r="A7" s="8" t="s">
        <v>1282</v>
      </c>
      <c r="B7" s="82">
        <v>6</v>
      </c>
      <c r="C7" s="85" t="s">
        <v>1551</v>
      </c>
      <c r="D7" s="8" t="s">
        <v>1336</v>
      </c>
      <c r="E7" s="3" t="s">
        <v>1337</v>
      </c>
      <c r="F7" s="53" t="s">
        <v>1331</v>
      </c>
      <c r="G7" s="81" t="s">
        <v>1533</v>
      </c>
    </row>
    <row r="8" spans="1:7" s="18" customFormat="1" ht="22.5" customHeight="1" x14ac:dyDescent="0.15">
      <c r="A8" s="8" t="s">
        <v>1283</v>
      </c>
      <c r="B8" s="82">
        <v>7</v>
      </c>
      <c r="C8" s="85" t="s">
        <v>1552</v>
      </c>
      <c r="D8" s="8" t="s">
        <v>1338</v>
      </c>
      <c r="E8" s="3" t="s">
        <v>1671</v>
      </c>
      <c r="F8" s="53" t="s">
        <v>1331</v>
      </c>
      <c r="G8" s="81" t="s">
        <v>1533</v>
      </c>
    </row>
    <row r="9" spans="1:7" s="18" customFormat="1" ht="22.5" customHeight="1" x14ac:dyDescent="0.15">
      <c r="A9" s="8" t="s">
        <v>1284</v>
      </c>
      <c r="B9" s="82">
        <v>8</v>
      </c>
      <c r="C9" s="85" t="s">
        <v>1538</v>
      </c>
      <c r="D9" s="8" t="s">
        <v>1339</v>
      </c>
      <c r="E9" s="3" t="s">
        <v>1672</v>
      </c>
      <c r="F9" s="53" t="s">
        <v>1331</v>
      </c>
      <c r="G9" s="81" t="s">
        <v>1533</v>
      </c>
    </row>
    <row r="10" spans="1:7" s="18" customFormat="1" ht="22.5" customHeight="1" x14ac:dyDescent="0.15">
      <c r="A10" s="8" t="s">
        <v>1285</v>
      </c>
      <c r="B10" s="82">
        <v>9</v>
      </c>
      <c r="C10" s="85" t="s">
        <v>1539</v>
      </c>
      <c r="D10" s="8" t="s">
        <v>1340</v>
      </c>
      <c r="E10" s="3" t="s">
        <v>1673</v>
      </c>
      <c r="F10" s="53" t="s">
        <v>1331</v>
      </c>
      <c r="G10" s="81" t="s">
        <v>1533</v>
      </c>
    </row>
    <row r="11" spans="1:7" s="18" customFormat="1" ht="22.5" customHeight="1" x14ac:dyDescent="0.15">
      <c r="A11" s="8" t="s">
        <v>1286</v>
      </c>
      <c r="B11" s="82">
        <v>10</v>
      </c>
      <c r="C11" s="85" t="s">
        <v>1553</v>
      </c>
      <c r="D11" s="8" t="s">
        <v>1341</v>
      </c>
      <c r="E11" s="3" t="s">
        <v>1674</v>
      </c>
      <c r="F11" s="53" t="s">
        <v>1331</v>
      </c>
      <c r="G11" s="81" t="s">
        <v>1533</v>
      </c>
    </row>
    <row r="12" spans="1:7" s="18" customFormat="1" ht="22.5" customHeight="1" x14ac:dyDescent="0.15">
      <c r="A12" s="8" t="s">
        <v>1287</v>
      </c>
      <c r="B12" s="82">
        <v>11</v>
      </c>
      <c r="C12" s="85" t="s">
        <v>1554</v>
      </c>
      <c r="D12" s="8" t="s">
        <v>1342</v>
      </c>
      <c r="E12" s="3" t="s">
        <v>1343</v>
      </c>
      <c r="F12" s="53" t="s">
        <v>1331</v>
      </c>
      <c r="G12" s="81" t="s">
        <v>1533</v>
      </c>
    </row>
    <row r="13" spans="1:7" s="18" customFormat="1" ht="22.5" customHeight="1" x14ac:dyDescent="0.15">
      <c r="A13" s="8" t="s">
        <v>1288</v>
      </c>
      <c r="B13" s="82">
        <v>12</v>
      </c>
      <c r="C13" s="85" t="s">
        <v>1555</v>
      </c>
      <c r="D13" s="8" t="s">
        <v>1344</v>
      </c>
      <c r="E13" s="3" t="s">
        <v>1345</v>
      </c>
      <c r="F13" s="53" t="s">
        <v>1331</v>
      </c>
      <c r="G13" s="81" t="s">
        <v>1533</v>
      </c>
    </row>
    <row r="14" spans="1:7" s="18" customFormat="1" ht="22.5" customHeight="1" x14ac:dyDescent="0.15">
      <c r="A14" s="8" t="s">
        <v>1289</v>
      </c>
      <c r="B14" s="82">
        <v>13</v>
      </c>
      <c r="C14" s="85" t="s">
        <v>1556</v>
      </c>
      <c r="D14" s="8" t="s">
        <v>1346</v>
      </c>
      <c r="E14" s="3" t="s">
        <v>1347</v>
      </c>
      <c r="F14" s="53" t="s">
        <v>1331</v>
      </c>
      <c r="G14" s="81" t="s">
        <v>1533</v>
      </c>
    </row>
    <row r="15" spans="1:7" s="18" customFormat="1" ht="22.5" customHeight="1" x14ac:dyDescent="0.15">
      <c r="A15" s="8" t="s">
        <v>1290</v>
      </c>
      <c r="B15" s="82">
        <v>14</v>
      </c>
      <c r="C15" s="85" t="s">
        <v>1557</v>
      </c>
      <c r="D15" s="8" t="s">
        <v>1207</v>
      </c>
      <c r="E15" s="3" t="s">
        <v>1348</v>
      </c>
      <c r="F15" s="53" t="s">
        <v>1331</v>
      </c>
      <c r="G15" s="81" t="s">
        <v>1533</v>
      </c>
    </row>
    <row r="16" spans="1:7" s="18" customFormat="1" ht="22.5" customHeight="1" x14ac:dyDescent="0.15">
      <c r="A16" s="8" t="s">
        <v>1291</v>
      </c>
      <c r="B16" s="82">
        <v>15</v>
      </c>
      <c r="C16" s="85" t="s">
        <v>1558</v>
      </c>
      <c r="D16" s="8" t="s">
        <v>1349</v>
      </c>
      <c r="E16" s="3" t="s">
        <v>1350</v>
      </c>
      <c r="F16" s="53" t="s">
        <v>1331</v>
      </c>
      <c r="G16" s="81" t="s">
        <v>1533</v>
      </c>
    </row>
    <row r="17" spans="1:7" s="18" customFormat="1" ht="22.5" customHeight="1" x14ac:dyDescent="0.15">
      <c r="A17" s="8" t="s">
        <v>1292</v>
      </c>
      <c r="B17" s="82">
        <v>16</v>
      </c>
      <c r="C17" s="85" t="s">
        <v>1559</v>
      </c>
      <c r="D17" s="8" t="s">
        <v>1351</v>
      </c>
      <c r="E17" s="3" t="s">
        <v>1352</v>
      </c>
      <c r="F17" s="53" t="s">
        <v>1331</v>
      </c>
      <c r="G17" s="81" t="s">
        <v>1533</v>
      </c>
    </row>
    <row r="18" spans="1:7" s="18" customFormat="1" ht="22.5" customHeight="1" x14ac:dyDescent="0.15">
      <c r="A18" s="8" t="s">
        <v>1293</v>
      </c>
      <c r="B18" s="82">
        <v>17</v>
      </c>
      <c r="C18" s="85" t="s">
        <v>1560</v>
      </c>
      <c r="D18" s="8" t="s">
        <v>1353</v>
      </c>
      <c r="E18" s="3" t="s">
        <v>1546</v>
      </c>
      <c r="F18" s="53" t="s">
        <v>1331</v>
      </c>
      <c r="G18" s="81" t="s">
        <v>1533</v>
      </c>
    </row>
    <row r="19" spans="1:7" s="18" customFormat="1" ht="22.5" customHeight="1" x14ac:dyDescent="0.15">
      <c r="A19" s="8" t="s">
        <v>1295</v>
      </c>
      <c r="B19" s="82">
        <v>18</v>
      </c>
      <c r="C19" s="85" t="s">
        <v>1540</v>
      </c>
      <c r="D19" s="8" t="s">
        <v>1355</v>
      </c>
      <c r="E19" s="3" t="s">
        <v>1356</v>
      </c>
      <c r="F19" s="53" t="s">
        <v>1331</v>
      </c>
      <c r="G19" s="81" t="s">
        <v>1533</v>
      </c>
    </row>
    <row r="20" spans="1:7" s="18" customFormat="1" ht="22.5" customHeight="1" x14ac:dyDescent="0.15">
      <c r="A20" s="8" t="s">
        <v>1296</v>
      </c>
      <c r="B20" s="82">
        <v>19</v>
      </c>
      <c r="C20" s="85" t="s">
        <v>1561</v>
      </c>
      <c r="D20" s="8" t="s">
        <v>1357</v>
      </c>
      <c r="E20" s="3" t="s">
        <v>1358</v>
      </c>
      <c r="F20" s="53" t="s">
        <v>1331</v>
      </c>
      <c r="G20" s="81" t="s">
        <v>1533</v>
      </c>
    </row>
    <row r="21" spans="1:7" s="18" customFormat="1" ht="22.5" customHeight="1" x14ac:dyDescent="0.15">
      <c r="A21" s="8" t="s">
        <v>1297</v>
      </c>
      <c r="B21" s="82">
        <v>20</v>
      </c>
      <c r="C21" s="85" t="s">
        <v>1562</v>
      </c>
      <c r="D21" s="8" t="s">
        <v>1206</v>
      </c>
      <c r="E21" s="3" t="s">
        <v>1359</v>
      </c>
      <c r="F21" s="53" t="s">
        <v>1331</v>
      </c>
      <c r="G21" s="81" t="s">
        <v>1533</v>
      </c>
    </row>
    <row r="22" spans="1:7" s="18" customFormat="1" ht="22.5" customHeight="1" x14ac:dyDescent="0.15">
      <c r="A22" s="8" t="s">
        <v>1298</v>
      </c>
      <c r="B22" s="82">
        <v>21</v>
      </c>
      <c r="C22" s="85" t="s">
        <v>1563</v>
      </c>
      <c r="D22" s="8" t="s">
        <v>1677</v>
      </c>
      <c r="E22" s="3" t="s">
        <v>1678</v>
      </c>
      <c r="F22" s="53" t="s">
        <v>1331</v>
      </c>
      <c r="G22" s="81" t="s">
        <v>1533</v>
      </c>
    </row>
    <row r="23" spans="1:7" s="18" customFormat="1" ht="22.5" customHeight="1" x14ac:dyDescent="0.15">
      <c r="A23" s="8" t="s">
        <v>1299</v>
      </c>
      <c r="B23" s="82">
        <v>22</v>
      </c>
      <c r="C23" s="85" t="s">
        <v>1564</v>
      </c>
      <c r="D23" s="8" t="s">
        <v>1360</v>
      </c>
      <c r="E23" s="3" t="s">
        <v>1361</v>
      </c>
      <c r="F23" s="53" t="s">
        <v>1331</v>
      </c>
      <c r="G23" s="81" t="s">
        <v>1533</v>
      </c>
    </row>
    <row r="24" spans="1:7" s="18" customFormat="1" ht="22.5" customHeight="1" x14ac:dyDescent="0.15">
      <c r="A24" s="8" t="s">
        <v>1300</v>
      </c>
      <c r="B24" s="82">
        <v>23</v>
      </c>
      <c r="C24" s="85" t="s">
        <v>1565</v>
      </c>
      <c r="D24" s="8" t="s">
        <v>1362</v>
      </c>
      <c r="E24" s="3" t="s">
        <v>1363</v>
      </c>
      <c r="F24" s="53" t="s">
        <v>1331</v>
      </c>
      <c r="G24" s="81" t="s">
        <v>1533</v>
      </c>
    </row>
    <row r="25" spans="1:7" s="18" customFormat="1" ht="22.5" customHeight="1" x14ac:dyDescent="0.15">
      <c r="A25" s="8" t="s">
        <v>1301</v>
      </c>
      <c r="B25" s="82">
        <v>24</v>
      </c>
      <c r="C25" s="85" t="s">
        <v>1566</v>
      </c>
      <c r="D25" s="8" t="s">
        <v>1364</v>
      </c>
      <c r="E25" s="3" t="s">
        <v>1365</v>
      </c>
      <c r="F25" s="53" t="s">
        <v>1331</v>
      </c>
      <c r="G25" s="81" t="s">
        <v>1533</v>
      </c>
    </row>
    <row r="26" spans="1:7" s="18" customFormat="1" ht="22.5" customHeight="1" x14ac:dyDescent="0.15">
      <c r="A26" s="8" t="s">
        <v>1302</v>
      </c>
      <c r="B26" s="82">
        <v>25</v>
      </c>
      <c r="C26" s="85" t="s">
        <v>1567</v>
      </c>
      <c r="D26" s="8" t="s">
        <v>110</v>
      </c>
      <c r="E26" s="3" t="s">
        <v>1366</v>
      </c>
      <c r="F26" s="53" t="s">
        <v>1331</v>
      </c>
      <c r="G26" s="81" t="s">
        <v>1533</v>
      </c>
    </row>
    <row r="27" spans="1:7" s="18" customFormat="1" ht="22.5" customHeight="1" x14ac:dyDescent="0.15">
      <c r="A27" s="8"/>
      <c r="B27" s="82">
        <v>26</v>
      </c>
      <c r="C27" s="85" t="s">
        <v>1541</v>
      </c>
      <c r="D27" s="81" t="s">
        <v>1534</v>
      </c>
      <c r="E27" s="3"/>
      <c r="F27" s="53"/>
      <c r="G27" s="81" t="s">
        <v>1534</v>
      </c>
    </row>
    <row r="28" spans="1:7" s="18" customFormat="1" ht="22.5" customHeight="1" x14ac:dyDescent="0.15">
      <c r="A28" s="8" t="s">
        <v>1209</v>
      </c>
      <c r="B28" s="82">
        <v>27</v>
      </c>
      <c r="C28" s="85" t="s">
        <v>1568</v>
      </c>
      <c r="D28" s="8" t="s">
        <v>1369</v>
      </c>
      <c r="E28" s="3" t="s">
        <v>1370</v>
      </c>
      <c r="F28" s="53" t="s">
        <v>1331</v>
      </c>
      <c r="G28" s="81" t="s">
        <v>1534</v>
      </c>
    </row>
    <row r="29" spans="1:7" s="18" customFormat="1" ht="22.5" customHeight="1" x14ac:dyDescent="0.15">
      <c r="A29" s="8" t="s">
        <v>1210</v>
      </c>
      <c r="B29" s="82">
        <v>28</v>
      </c>
      <c r="C29" s="85" t="s">
        <v>1569</v>
      </c>
      <c r="D29" s="8" t="s">
        <v>1371</v>
      </c>
      <c r="E29" s="3" t="s">
        <v>1372</v>
      </c>
      <c r="F29" s="53" t="s">
        <v>1331</v>
      </c>
      <c r="G29" s="81" t="s">
        <v>1534</v>
      </c>
    </row>
    <row r="30" spans="1:7" s="18" customFormat="1" ht="22.5" customHeight="1" x14ac:dyDescent="0.15">
      <c r="A30" s="8" t="s">
        <v>1211</v>
      </c>
      <c r="B30" s="82">
        <v>29</v>
      </c>
      <c r="C30" s="85" t="s">
        <v>1570</v>
      </c>
      <c r="D30" s="8" t="s">
        <v>1373</v>
      </c>
      <c r="E30" s="3" t="s">
        <v>1374</v>
      </c>
      <c r="F30" s="53" t="s">
        <v>1331</v>
      </c>
      <c r="G30" s="81" t="s">
        <v>1534</v>
      </c>
    </row>
    <row r="31" spans="1:7" s="18" customFormat="1" ht="22.5" customHeight="1" x14ac:dyDescent="0.15">
      <c r="A31" s="8" t="s">
        <v>1212</v>
      </c>
      <c r="B31" s="82">
        <v>30</v>
      </c>
      <c r="C31" s="85" t="s">
        <v>1571</v>
      </c>
      <c r="D31" s="8" t="s">
        <v>1375</v>
      </c>
      <c r="E31" s="3" t="s">
        <v>1376</v>
      </c>
      <c r="F31" s="53" t="s">
        <v>1331</v>
      </c>
      <c r="G31" s="81" t="s">
        <v>1534</v>
      </c>
    </row>
    <row r="32" spans="1:7" s="18" customFormat="1" ht="22.5" customHeight="1" x14ac:dyDescent="0.15">
      <c r="A32" s="8" t="s">
        <v>1213</v>
      </c>
      <c r="B32" s="82">
        <v>31</v>
      </c>
      <c r="C32" s="85" t="s">
        <v>1572</v>
      </c>
      <c r="D32" s="8" t="s">
        <v>1377</v>
      </c>
      <c r="E32" s="3" t="s">
        <v>1378</v>
      </c>
      <c r="F32" s="53" t="s">
        <v>1331</v>
      </c>
      <c r="G32" s="81" t="s">
        <v>1534</v>
      </c>
    </row>
    <row r="33" spans="1:7" s="18" customFormat="1" ht="22.5" customHeight="1" x14ac:dyDescent="0.15">
      <c r="A33" s="8" t="s">
        <v>1214</v>
      </c>
      <c r="B33" s="82">
        <v>32</v>
      </c>
      <c r="C33" s="85" t="s">
        <v>1573</v>
      </c>
      <c r="D33" s="8" t="s">
        <v>1379</v>
      </c>
      <c r="E33" s="3" t="s">
        <v>1380</v>
      </c>
      <c r="F33" s="53" t="s">
        <v>1331</v>
      </c>
      <c r="G33" s="81" t="s">
        <v>1534</v>
      </c>
    </row>
    <row r="34" spans="1:7" s="18" customFormat="1" ht="22.5" customHeight="1" x14ac:dyDescent="0.15">
      <c r="A34" s="8" t="s">
        <v>1215</v>
      </c>
      <c r="B34" s="82">
        <v>33</v>
      </c>
      <c r="C34" s="85" t="s">
        <v>1574</v>
      </c>
      <c r="D34" s="8" t="s">
        <v>1381</v>
      </c>
      <c r="E34" s="3" t="s">
        <v>1382</v>
      </c>
      <c r="F34" s="53" t="s">
        <v>1331</v>
      </c>
      <c r="G34" s="81" t="s">
        <v>1534</v>
      </c>
    </row>
    <row r="35" spans="1:7" s="18" customFormat="1" ht="22.5" customHeight="1" x14ac:dyDescent="0.15">
      <c r="A35" s="8" t="s">
        <v>1304</v>
      </c>
      <c r="B35" s="82">
        <v>34</v>
      </c>
      <c r="C35" s="85" t="s">
        <v>1575</v>
      </c>
      <c r="D35" s="8" t="s">
        <v>1383</v>
      </c>
      <c r="E35" s="3" t="s">
        <v>1384</v>
      </c>
      <c r="F35" s="53" t="s">
        <v>1331</v>
      </c>
      <c r="G35" s="81" t="s">
        <v>1534</v>
      </c>
    </row>
    <row r="36" spans="1:7" s="18" customFormat="1" ht="22.5" customHeight="1" x14ac:dyDescent="0.15">
      <c r="A36" s="8" t="s">
        <v>1216</v>
      </c>
      <c r="B36" s="82">
        <v>35</v>
      </c>
      <c r="C36" s="85" t="s">
        <v>1576</v>
      </c>
      <c r="D36" s="8" t="s">
        <v>1385</v>
      </c>
      <c r="E36" s="3" t="s">
        <v>1386</v>
      </c>
      <c r="F36" s="53" t="s">
        <v>1331</v>
      </c>
      <c r="G36" s="81" t="s">
        <v>1534</v>
      </c>
    </row>
    <row r="37" spans="1:7" s="18" customFormat="1" ht="22.5" customHeight="1" x14ac:dyDescent="0.15">
      <c r="A37" s="8" t="s">
        <v>1217</v>
      </c>
      <c r="B37" s="82">
        <v>36</v>
      </c>
      <c r="C37" s="85" t="s">
        <v>1577</v>
      </c>
      <c r="D37" s="8" t="s">
        <v>1387</v>
      </c>
      <c r="E37" s="3" t="s">
        <v>1388</v>
      </c>
      <c r="F37" s="53" t="s">
        <v>1331</v>
      </c>
      <c r="G37" s="81" t="s">
        <v>1534</v>
      </c>
    </row>
    <row r="38" spans="1:7" s="18" customFormat="1" ht="22.5" customHeight="1" x14ac:dyDescent="0.15">
      <c r="A38" s="8" t="s">
        <v>1225</v>
      </c>
      <c r="B38" s="82">
        <v>37</v>
      </c>
      <c r="C38" s="85" t="s">
        <v>1578</v>
      </c>
      <c r="D38" s="8" t="s">
        <v>1405</v>
      </c>
      <c r="E38" s="3" t="s">
        <v>1406</v>
      </c>
      <c r="F38" s="53" t="s">
        <v>1331</v>
      </c>
      <c r="G38" s="81" t="s">
        <v>1534</v>
      </c>
    </row>
    <row r="39" spans="1:7" s="18" customFormat="1" ht="22.5" customHeight="1" x14ac:dyDescent="0.15">
      <c r="A39" s="8" t="s">
        <v>1226</v>
      </c>
      <c r="B39" s="82">
        <v>38</v>
      </c>
      <c r="C39" s="85" t="s">
        <v>1579</v>
      </c>
      <c r="D39" s="8" t="s">
        <v>1407</v>
      </c>
      <c r="E39" s="3" t="s">
        <v>1408</v>
      </c>
      <c r="F39" s="53" t="s">
        <v>1331</v>
      </c>
      <c r="G39" s="81" t="s">
        <v>1534</v>
      </c>
    </row>
    <row r="40" spans="1:7" s="18" customFormat="1" ht="22.5" customHeight="1" x14ac:dyDescent="0.15">
      <c r="A40" s="8" t="s">
        <v>1227</v>
      </c>
      <c r="B40" s="82">
        <v>39</v>
      </c>
      <c r="C40" s="85" t="s">
        <v>1580</v>
      </c>
      <c r="D40" s="8" t="s">
        <v>1191</v>
      </c>
      <c r="E40" s="3" t="s">
        <v>1409</v>
      </c>
      <c r="F40" s="53" t="s">
        <v>1331</v>
      </c>
      <c r="G40" s="81" t="s">
        <v>1534</v>
      </c>
    </row>
    <row r="41" spans="1:7" s="18" customFormat="1" ht="22.5" customHeight="1" x14ac:dyDescent="0.15">
      <c r="A41" s="8" t="s">
        <v>1228</v>
      </c>
      <c r="B41" s="82">
        <v>40</v>
      </c>
      <c r="C41" s="85" t="s">
        <v>1581</v>
      </c>
      <c r="D41" s="8" t="s">
        <v>1192</v>
      </c>
      <c r="E41" s="3" t="s">
        <v>1410</v>
      </c>
      <c r="F41" s="53" t="s">
        <v>1331</v>
      </c>
      <c r="G41" s="81" t="s">
        <v>1534</v>
      </c>
    </row>
    <row r="42" spans="1:7" s="18" customFormat="1" ht="22.5" customHeight="1" x14ac:dyDescent="0.15">
      <c r="A42" s="8" t="s">
        <v>1229</v>
      </c>
      <c r="B42" s="82">
        <v>41</v>
      </c>
      <c r="C42" s="85" t="s">
        <v>1582</v>
      </c>
      <c r="D42" s="8" t="s">
        <v>1411</v>
      </c>
      <c r="E42" s="3" t="s">
        <v>1205</v>
      </c>
      <c r="F42" s="53" t="s">
        <v>1331</v>
      </c>
      <c r="G42" s="81" t="s">
        <v>1534</v>
      </c>
    </row>
    <row r="43" spans="1:7" s="18" customFormat="1" ht="22.5" customHeight="1" x14ac:dyDescent="0.15">
      <c r="A43" s="8" t="s">
        <v>1230</v>
      </c>
      <c r="B43" s="82">
        <v>42</v>
      </c>
      <c r="C43" s="85" t="s">
        <v>1583</v>
      </c>
      <c r="D43" s="8" t="s">
        <v>1412</v>
      </c>
      <c r="E43" s="3" t="s">
        <v>1413</v>
      </c>
      <c r="F43" s="53" t="s">
        <v>1331</v>
      </c>
      <c r="G43" s="81" t="s">
        <v>1534</v>
      </c>
    </row>
    <row r="44" spans="1:7" s="18" customFormat="1" ht="22.5" customHeight="1" x14ac:dyDescent="0.15">
      <c r="A44" s="8" t="s">
        <v>1231</v>
      </c>
      <c r="B44" s="82">
        <v>43</v>
      </c>
      <c r="C44" s="85" t="s">
        <v>1584</v>
      </c>
      <c r="D44" s="8" t="s">
        <v>1414</v>
      </c>
      <c r="E44" s="3" t="s">
        <v>1415</v>
      </c>
      <c r="F44" s="53" t="s">
        <v>1331</v>
      </c>
      <c r="G44" s="81" t="s">
        <v>1534</v>
      </c>
    </row>
    <row r="45" spans="1:7" s="18" customFormat="1" ht="22.5" customHeight="1" x14ac:dyDescent="0.15">
      <c r="A45" s="8" t="s">
        <v>1232</v>
      </c>
      <c r="B45" s="82">
        <v>44</v>
      </c>
      <c r="C45" s="85" t="s">
        <v>1585</v>
      </c>
      <c r="D45" s="8" t="s">
        <v>1416</v>
      </c>
      <c r="E45" s="3" t="s">
        <v>1417</v>
      </c>
      <c r="F45" s="53" t="s">
        <v>1331</v>
      </c>
      <c r="G45" s="81" t="s">
        <v>1534</v>
      </c>
    </row>
    <row r="46" spans="1:7" s="18" customFormat="1" ht="22.5" customHeight="1" x14ac:dyDescent="0.15">
      <c r="A46" s="8" t="s">
        <v>1233</v>
      </c>
      <c r="B46" s="82">
        <v>45</v>
      </c>
      <c r="C46" s="85" t="s">
        <v>1586</v>
      </c>
      <c r="D46" s="8" t="s">
        <v>1174</v>
      </c>
      <c r="E46" s="3" t="s">
        <v>1418</v>
      </c>
      <c r="F46" s="53" t="s">
        <v>1331</v>
      </c>
      <c r="G46" s="81" t="s">
        <v>1534</v>
      </c>
    </row>
    <row r="47" spans="1:7" s="18" customFormat="1" ht="22.5" customHeight="1" x14ac:dyDescent="0.15">
      <c r="A47" s="8" t="s">
        <v>1234</v>
      </c>
      <c r="B47" s="82">
        <v>46</v>
      </c>
      <c r="C47" s="85" t="s">
        <v>1587</v>
      </c>
      <c r="D47" s="8" t="s">
        <v>1419</v>
      </c>
      <c r="E47" s="3" t="s">
        <v>1420</v>
      </c>
      <c r="F47" s="53" t="s">
        <v>1331</v>
      </c>
      <c r="G47" s="81" t="s">
        <v>1534</v>
      </c>
    </row>
    <row r="48" spans="1:7" s="18" customFormat="1" ht="22.5" customHeight="1" x14ac:dyDescent="0.15">
      <c r="A48" s="8" t="s">
        <v>1235</v>
      </c>
      <c r="B48" s="82">
        <v>47</v>
      </c>
      <c r="C48" s="85" t="s">
        <v>1588</v>
      </c>
      <c r="D48" s="8" t="s">
        <v>1421</v>
      </c>
      <c r="E48" s="3" t="s">
        <v>1422</v>
      </c>
      <c r="F48" s="53" t="s">
        <v>1331</v>
      </c>
      <c r="G48" s="81" t="s">
        <v>1534</v>
      </c>
    </row>
    <row r="49" spans="1:7" s="18" customFormat="1" ht="22.5" customHeight="1" x14ac:dyDescent="0.15">
      <c r="A49" s="8" t="s">
        <v>1236</v>
      </c>
      <c r="B49" s="82">
        <v>48</v>
      </c>
      <c r="C49" s="85" t="s">
        <v>1589</v>
      </c>
      <c r="D49" s="8" t="s">
        <v>1423</v>
      </c>
      <c r="E49" s="3" t="s">
        <v>1424</v>
      </c>
      <c r="F49" s="53" t="s">
        <v>1331</v>
      </c>
      <c r="G49" s="81" t="s">
        <v>1534</v>
      </c>
    </row>
    <row r="50" spans="1:7" s="18" customFormat="1" ht="22.5" customHeight="1" x14ac:dyDescent="0.15">
      <c r="A50" s="8" t="s">
        <v>308</v>
      </c>
      <c r="B50" s="82">
        <v>49</v>
      </c>
      <c r="C50" s="85" t="s">
        <v>1590</v>
      </c>
      <c r="D50" s="8" t="s">
        <v>1425</v>
      </c>
      <c r="E50" s="3" t="s">
        <v>1426</v>
      </c>
      <c r="F50" s="53" t="s">
        <v>1331</v>
      </c>
      <c r="G50" s="81" t="s">
        <v>1534</v>
      </c>
    </row>
    <row r="51" spans="1:7" s="18" customFormat="1" ht="22.5" customHeight="1" x14ac:dyDescent="0.15">
      <c r="A51" s="8" t="s">
        <v>1237</v>
      </c>
      <c r="B51" s="82">
        <v>50</v>
      </c>
      <c r="C51" s="85" t="s">
        <v>1591</v>
      </c>
      <c r="D51" s="8" t="s">
        <v>1427</v>
      </c>
      <c r="E51" s="3" t="s">
        <v>1428</v>
      </c>
      <c r="F51" s="53" t="s">
        <v>1331</v>
      </c>
      <c r="G51" s="81" t="s">
        <v>1534</v>
      </c>
    </row>
    <row r="52" spans="1:7" s="18" customFormat="1" ht="22.5" customHeight="1" x14ac:dyDescent="0.15">
      <c r="A52" s="8" t="s">
        <v>1238</v>
      </c>
      <c r="B52" s="82">
        <v>51</v>
      </c>
      <c r="C52" s="85" t="s">
        <v>1592</v>
      </c>
      <c r="D52" s="8" t="s">
        <v>1187</v>
      </c>
      <c r="E52" s="3" t="s">
        <v>1189</v>
      </c>
      <c r="F52" s="53" t="s">
        <v>1331</v>
      </c>
      <c r="G52" s="81" t="s">
        <v>1534</v>
      </c>
    </row>
    <row r="53" spans="1:7" s="18" customFormat="1" ht="22.5" customHeight="1" x14ac:dyDescent="0.15">
      <c r="A53" s="8" t="s">
        <v>1239</v>
      </c>
      <c r="B53" s="82">
        <v>52</v>
      </c>
      <c r="C53" s="85" t="s">
        <v>1593</v>
      </c>
      <c r="D53" s="8" t="s">
        <v>1185</v>
      </c>
      <c r="E53" s="3" t="s">
        <v>1188</v>
      </c>
      <c r="F53" s="53" t="s">
        <v>1331</v>
      </c>
      <c r="G53" s="81" t="s">
        <v>1534</v>
      </c>
    </row>
    <row r="54" spans="1:7" s="18" customFormat="1" ht="22.5" customHeight="1" x14ac:dyDescent="0.15">
      <c r="A54" s="8" t="s">
        <v>1240</v>
      </c>
      <c r="B54" s="82">
        <v>53</v>
      </c>
      <c r="C54" s="85" t="s">
        <v>1594</v>
      </c>
      <c r="D54" s="8" t="s">
        <v>1186</v>
      </c>
      <c r="E54" s="3" t="s">
        <v>1190</v>
      </c>
      <c r="F54" s="53" t="s">
        <v>1331</v>
      </c>
      <c r="G54" s="81" t="s">
        <v>1534</v>
      </c>
    </row>
    <row r="55" spans="1:7" s="18" customFormat="1" ht="22.5" customHeight="1" x14ac:dyDescent="0.15">
      <c r="A55" s="8" t="s">
        <v>1241</v>
      </c>
      <c r="B55" s="82">
        <v>54</v>
      </c>
      <c r="C55" s="85" t="s">
        <v>1595</v>
      </c>
      <c r="D55" s="8" t="s">
        <v>1429</v>
      </c>
      <c r="E55" s="3" t="s">
        <v>1430</v>
      </c>
      <c r="F55" s="53" t="s">
        <v>1331</v>
      </c>
      <c r="G55" s="81" t="s">
        <v>1534</v>
      </c>
    </row>
    <row r="56" spans="1:7" s="18" customFormat="1" ht="22.5" customHeight="1" x14ac:dyDescent="0.15">
      <c r="A56" s="8" t="s">
        <v>1242</v>
      </c>
      <c r="B56" s="82">
        <v>55</v>
      </c>
      <c r="C56" s="85" t="s">
        <v>1596</v>
      </c>
      <c r="D56" s="8" t="s">
        <v>1431</v>
      </c>
      <c r="E56" s="3" t="s">
        <v>1432</v>
      </c>
      <c r="F56" s="53" t="s">
        <v>1331</v>
      </c>
      <c r="G56" s="81" t="s">
        <v>1534</v>
      </c>
    </row>
    <row r="57" spans="1:7" s="18" customFormat="1" ht="22.5" customHeight="1" x14ac:dyDescent="0.15">
      <c r="A57" s="8" t="s">
        <v>1243</v>
      </c>
      <c r="B57" s="82">
        <v>56</v>
      </c>
      <c r="C57" s="85" t="s">
        <v>1597</v>
      </c>
      <c r="D57" s="8" t="s">
        <v>1433</v>
      </c>
      <c r="E57" s="3" t="s">
        <v>1434</v>
      </c>
      <c r="F57" s="53" t="s">
        <v>1331</v>
      </c>
      <c r="G57" s="81" t="s">
        <v>1534</v>
      </c>
    </row>
    <row r="58" spans="1:7" s="18" customFormat="1" ht="22.5" customHeight="1" x14ac:dyDescent="0.15">
      <c r="A58" s="8" t="s">
        <v>1244</v>
      </c>
      <c r="B58" s="82">
        <v>57</v>
      </c>
      <c r="C58" s="85" t="s">
        <v>1598</v>
      </c>
      <c r="D58" s="8" t="s">
        <v>1435</v>
      </c>
      <c r="E58" s="3" t="s">
        <v>1436</v>
      </c>
      <c r="F58" s="53" t="s">
        <v>1331</v>
      </c>
      <c r="G58" s="81" t="s">
        <v>1534</v>
      </c>
    </row>
    <row r="59" spans="1:7" s="18" customFormat="1" ht="22.5" customHeight="1" x14ac:dyDescent="0.15">
      <c r="A59" s="8" t="s">
        <v>1245</v>
      </c>
      <c r="B59" s="82">
        <v>58</v>
      </c>
      <c r="C59" s="85" t="s">
        <v>1599</v>
      </c>
      <c r="D59" s="8" t="s">
        <v>1437</v>
      </c>
      <c r="E59" s="3" t="s">
        <v>1438</v>
      </c>
      <c r="F59" s="53" t="s">
        <v>1331</v>
      </c>
      <c r="G59" s="81" t="s">
        <v>1534</v>
      </c>
    </row>
    <row r="60" spans="1:7" s="18" customFormat="1" ht="22.5" customHeight="1" x14ac:dyDescent="0.15">
      <c r="A60" s="8" t="s">
        <v>1246</v>
      </c>
      <c r="B60" s="82">
        <v>59</v>
      </c>
      <c r="C60" s="85" t="s">
        <v>1600</v>
      </c>
      <c r="D60" s="8" t="s">
        <v>1439</v>
      </c>
      <c r="E60" s="3" t="s">
        <v>1440</v>
      </c>
      <c r="F60" s="53" t="s">
        <v>1331</v>
      </c>
      <c r="G60" s="81" t="s">
        <v>1534</v>
      </c>
    </row>
    <row r="61" spans="1:7" s="18" customFormat="1" ht="22.5" customHeight="1" x14ac:dyDescent="0.15">
      <c r="A61" s="8" t="s">
        <v>1247</v>
      </c>
      <c r="B61" s="82">
        <v>60</v>
      </c>
      <c r="C61" s="85" t="s">
        <v>1601</v>
      </c>
      <c r="D61" s="8" t="s">
        <v>1441</v>
      </c>
      <c r="E61" s="3" t="s">
        <v>1204</v>
      </c>
      <c r="F61" s="53" t="s">
        <v>1331</v>
      </c>
      <c r="G61" s="81" t="s">
        <v>1534</v>
      </c>
    </row>
    <row r="62" spans="1:7" s="18" customFormat="1" ht="22.5" customHeight="1" x14ac:dyDescent="0.15">
      <c r="A62" s="8" t="s">
        <v>1248</v>
      </c>
      <c r="B62" s="82">
        <v>61</v>
      </c>
      <c r="C62" s="85" t="s">
        <v>1602</v>
      </c>
      <c r="D62" s="8" t="s">
        <v>1442</v>
      </c>
      <c r="E62" s="3" t="s">
        <v>1443</v>
      </c>
      <c r="F62" s="53" t="s">
        <v>1331</v>
      </c>
      <c r="G62" s="81" t="s">
        <v>1534</v>
      </c>
    </row>
    <row r="63" spans="1:7" s="18" customFormat="1" ht="22.5" customHeight="1" x14ac:dyDescent="0.15">
      <c r="A63" s="8" t="s">
        <v>1249</v>
      </c>
      <c r="B63" s="82">
        <v>62</v>
      </c>
      <c r="C63" s="85" t="s">
        <v>1603</v>
      </c>
      <c r="D63" s="8" t="s">
        <v>1444</v>
      </c>
      <c r="E63" s="3" t="s">
        <v>1445</v>
      </c>
      <c r="F63" s="53" t="s">
        <v>1331</v>
      </c>
      <c r="G63" s="81" t="s">
        <v>1534</v>
      </c>
    </row>
    <row r="64" spans="1:7" s="18" customFormat="1" ht="22.5" customHeight="1" x14ac:dyDescent="0.15">
      <c r="A64" s="8" t="s">
        <v>1250</v>
      </c>
      <c r="B64" s="82">
        <v>63</v>
      </c>
      <c r="C64" s="85" t="s">
        <v>1604</v>
      </c>
      <c r="D64" s="8" t="s">
        <v>1446</v>
      </c>
      <c r="E64" s="3" t="s">
        <v>1447</v>
      </c>
      <c r="F64" s="53" t="s">
        <v>1331</v>
      </c>
      <c r="G64" s="81" t="s">
        <v>1534</v>
      </c>
    </row>
    <row r="65" spans="1:7" s="18" customFormat="1" ht="22.5" customHeight="1" x14ac:dyDescent="0.15">
      <c r="A65" s="8" t="s">
        <v>1251</v>
      </c>
      <c r="B65" s="82">
        <v>64</v>
      </c>
      <c r="C65" s="85" t="s">
        <v>1605</v>
      </c>
      <c r="D65" s="8" t="s">
        <v>1448</v>
      </c>
      <c r="E65" s="3" t="s">
        <v>1449</v>
      </c>
      <c r="F65" s="53" t="s">
        <v>1331</v>
      </c>
      <c r="G65" s="81" t="s">
        <v>1534</v>
      </c>
    </row>
    <row r="66" spans="1:7" s="18" customFormat="1" ht="22.5" customHeight="1" x14ac:dyDescent="0.15">
      <c r="A66" s="8" t="s">
        <v>1252</v>
      </c>
      <c r="B66" s="82">
        <v>65</v>
      </c>
      <c r="C66" s="85" t="s">
        <v>1606</v>
      </c>
      <c r="D66" s="8" t="s">
        <v>110</v>
      </c>
      <c r="E66" s="3" t="s">
        <v>1450</v>
      </c>
      <c r="F66" s="53" t="s">
        <v>1331</v>
      </c>
      <c r="G66" s="81" t="s">
        <v>1534</v>
      </c>
    </row>
    <row r="67" spans="1:7" s="18" customFormat="1" ht="22.5" customHeight="1" x14ac:dyDescent="0.15">
      <c r="A67" s="8" t="s">
        <v>1253</v>
      </c>
      <c r="B67" s="82">
        <v>66</v>
      </c>
      <c r="C67" s="85" t="s">
        <v>1607</v>
      </c>
      <c r="D67" s="8" t="s">
        <v>1451</v>
      </c>
      <c r="E67" s="3" t="s">
        <v>1452</v>
      </c>
      <c r="F67" s="53" t="s">
        <v>1331</v>
      </c>
      <c r="G67" s="81" t="s">
        <v>1534</v>
      </c>
    </row>
    <row r="68" spans="1:7" s="18" customFormat="1" ht="22.5" customHeight="1" x14ac:dyDescent="0.15">
      <c r="A68" s="8" t="s">
        <v>320</v>
      </c>
      <c r="B68" s="82">
        <v>67</v>
      </c>
      <c r="C68" s="85" t="s">
        <v>1608</v>
      </c>
      <c r="D68" s="8" t="s">
        <v>1453</v>
      </c>
      <c r="E68" s="3" t="s">
        <v>1454</v>
      </c>
      <c r="F68" s="53" t="s">
        <v>1331</v>
      </c>
      <c r="G68" s="81" t="s">
        <v>1534</v>
      </c>
    </row>
    <row r="69" spans="1:7" s="18" customFormat="1" ht="22.5" customHeight="1" x14ac:dyDescent="0.15">
      <c r="A69" s="8" t="s">
        <v>321</v>
      </c>
      <c r="B69" s="82">
        <v>68</v>
      </c>
      <c r="C69" s="85" t="s">
        <v>1609</v>
      </c>
      <c r="D69" s="8" t="s">
        <v>1455</v>
      </c>
      <c r="E69" s="3" t="s">
        <v>1456</v>
      </c>
      <c r="F69" s="53" t="s">
        <v>1331</v>
      </c>
      <c r="G69" s="81" t="s">
        <v>1534</v>
      </c>
    </row>
    <row r="70" spans="1:7" s="18" customFormat="1" ht="22.5" customHeight="1" x14ac:dyDescent="0.15">
      <c r="A70" s="8" t="s">
        <v>322</v>
      </c>
      <c r="B70" s="82">
        <v>69</v>
      </c>
      <c r="C70" s="85" t="s">
        <v>1610</v>
      </c>
      <c r="D70" s="8" t="s">
        <v>1457</v>
      </c>
      <c r="E70" s="3" t="s">
        <v>1458</v>
      </c>
      <c r="F70" s="53" t="s">
        <v>1331</v>
      </c>
      <c r="G70" s="81" t="s">
        <v>1534</v>
      </c>
    </row>
    <row r="71" spans="1:7" s="18" customFormat="1" ht="22.5" customHeight="1" x14ac:dyDescent="0.15">
      <c r="A71" s="8" t="s">
        <v>1254</v>
      </c>
      <c r="B71" s="82">
        <v>70</v>
      </c>
      <c r="C71" s="85" t="s">
        <v>1611</v>
      </c>
      <c r="D71" s="8" t="s">
        <v>1459</v>
      </c>
      <c r="E71" s="3" t="s">
        <v>1460</v>
      </c>
      <c r="F71" s="53" t="s">
        <v>1331</v>
      </c>
      <c r="G71" s="81" t="s">
        <v>1534</v>
      </c>
    </row>
    <row r="72" spans="1:7" s="18" customFormat="1" ht="22.5" customHeight="1" x14ac:dyDescent="0.15">
      <c r="A72" s="8" t="s">
        <v>1255</v>
      </c>
      <c r="B72" s="82">
        <v>71</v>
      </c>
      <c r="C72" s="85" t="s">
        <v>1612</v>
      </c>
      <c r="D72" s="8" t="s">
        <v>1461</v>
      </c>
      <c r="E72" s="3" t="s">
        <v>1462</v>
      </c>
      <c r="F72" s="53" t="s">
        <v>1331</v>
      </c>
      <c r="G72" s="81" t="s">
        <v>1534</v>
      </c>
    </row>
    <row r="73" spans="1:7" s="18" customFormat="1" ht="22.5" customHeight="1" x14ac:dyDescent="0.15">
      <c r="A73" s="8" t="s">
        <v>1256</v>
      </c>
      <c r="B73" s="82">
        <v>72</v>
      </c>
      <c r="C73" s="85" t="s">
        <v>1613</v>
      </c>
      <c r="D73" s="8" t="s">
        <v>1463</v>
      </c>
      <c r="E73" s="3" t="s">
        <v>1464</v>
      </c>
      <c r="F73" s="53" t="s">
        <v>1331</v>
      </c>
      <c r="G73" s="81" t="s">
        <v>1534</v>
      </c>
    </row>
    <row r="74" spans="1:7" s="18" customFormat="1" ht="22.5" customHeight="1" x14ac:dyDescent="0.15">
      <c r="A74" s="8" t="s">
        <v>1257</v>
      </c>
      <c r="B74" s="82">
        <v>73</v>
      </c>
      <c r="C74" s="85" t="s">
        <v>1614</v>
      </c>
      <c r="D74" s="8" t="s">
        <v>1465</v>
      </c>
      <c r="E74" s="3" t="s">
        <v>1466</v>
      </c>
      <c r="F74" s="53" t="s">
        <v>1331</v>
      </c>
      <c r="G74" s="81" t="s">
        <v>1534</v>
      </c>
    </row>
    <row r="75" spans="1:7" s="18" customFormat="1" ht="22.5" customHeight="1" x14ac:dyDescent="0.15">
      <c r="A75" s="8" t="s">
        <v>1258</v>
      </c>
      <c r="B75" s="82">
        <v>74</v>
      </c>
      <c r="C75" s="85" t="s">
        <v>1615</v>
      </c>
      <c r="D75" s="8" t="s">
        <v>1467</v>
      </c>
      <c r="E75" s="3" t="s">
        <v>1468</v>
      </c>
      <c r="F75" s="53" t="s">
        <v>1331</v>
      </c>
      <c r="G75" s="81" t="s">
        <v>1534</v>
      </c>
    </row>
    <row r="76" spans="1:7" s="18" customFormat="1" ht="22.5" customHeight="1" x14ac:dyDescent="0.15">
      <c r="A76" s="8" t="s">
        <v>1259</v>
      </c>
      <c r="B76" s="82">
        <v>75</v>
      </c>
      <c r="C76" s="85" t="s">
        <v>1616</v>
      </c>
      <c r="D76" s="8" t="s">
        <v>110</v>
      </c>
      <c r="E76" s="3" t="s">
        <v>1469</v>
      </c>
      <c r="F76" s="53" t="s">
        <v>1331</v>
      </c>
      <c r="G76" s="81" t="s">
        <v>1534</v>
      </c>
    </row>
    <row r="77" spans="1:7" s="18" customFormat="1" ht="22.5" customHeight="1" x14ac:dyDescent="0.15">
      <c r="A77" s="8" t="s">
        <v>323</v>
      </c>
      <c r="B77" s="82">
        <v>76</v>
      </c>
      <c r="C77" s="85" t="s">
        <v>1617</v>
      </c>
      <c r="D77" s="8" t="s">
        <v>1470</v>
      </c>
      <c r="E77" s="3" t="s">
        <v>1471</v>
      </c>
      <c r="F77" s="53" t="s">
        <v>1331</v>
      </c>
      <c r="G77" s="81" t="s">
        <v>1534</v>
      </c>
    </row>
    <row r="78" spans="1:7" s="18" customFormat="1" ht="22.5" customHeight="1" x14ac:dyDescent="0.15">
      <c r="A78" s="8" t="s">
        <v>1260</v>
      </c>
      <c r="B78" s="82">
        <v>77</v>
      </c>
      <c r="C78" s="85" t="s">
        <v>1618</v>
      </c>
      <c r="D78" s="8" t="s">
        <v>1472</v>
      </c>
      <c r="E78" s="3" t="s">
        <v>1473</v>
      </c>
      <c r="F78" s="53" t="s">
        <v>1331</v>
      </c>
      <c r="G78" s="81" t="s">
        <v>1534</v>
      </c>
    </row>
    <row r="79" spans="1:7" s="18" customFormat="1" ht="22.5" customHeight="1" x14ac:dyDescent="0.15">
      <c r="A79" s="8" t="s">
        <v>1261</v>
      </c>
      <c r="B79" s="82">
        <v>78</v>
      </c>
      <c r="C79" s="85" t="s">
        <v>1619</v>
      </c>
      <c r="D79" s="8" t="s">
        <v>1474</v>
      </c>
      <c r="E79" s="3" t="s">
        <v>1475</v>
      </c>
      <c r="F79" s="53" t="s">
        <v>1331</v>
      </c>
      <c r="G79" s="81" t="s">
        <v>1534</v>
      </c>
    </row>
    <row r="80" spans="1:7" s="18" customFormat="1" ht="22.5" customHeight="1" x14ac:dyDescent="0.15">
      <c r="A80" s="8" t="s">
        <v>1262</v>
      </c>
      <c r="B80" s="82">
        <v>79</v>
      </c>
      <c r="C80" s="85" t="s">
        <v>1620</v>
      </c>
      <c r="D80" s="8" t="s">
        <v>1476</v>
      </c>
      <c r="E80" s="3" t="s">
        <v>1477</v>
      </c>
      <c r="F80" s="53" t="s">
        <v>1331</v>
      </c>
      <c r="G80" s="81" t="s">
        <v>1534</v>
      </c>
    </row>
    <row r="81" spans="1:7" s="18" customFormat="1" ht="22.5" customHeight="1" x14ac:dyDescent="0.15">
      <c r="A81" s="8" t="s">
        <v>1263</v>
      </c>
      <c r="B81" s="82">
        <v>80</v>
      </c>
      <c r="C81" s="85" t="s">
        <v>1621</v>
      </c>
      <c r="D81" s="8" t="s">
        <v>1478</v>
      </c>
      <c r="E81" s="3" t="s">
        <v>1479</v>
      </c>
      <c r="F81" s="53" t="s">
        <v>1331</v>
      </c>
      <c r="G81" s="81" t="s">
        <v>1534</v>
      </c>
    </row>
    <row r="82" spans="1:7" s="18" customFormat="1" ht="22.5" customHeight="1" x14ac:dyDescent="0.15">
      <c r="A82" s="8" t="s">
        <v>324</v>
      </c>
      <c r="B82" s="82">
        <v>81</v>
      </c>
      <c r="C82" s="85" t="s">
        <v>1622</v>
      </c>
      <c r="D82" s="8" t="s">
        <v>1480</v>
      </c>
      <c r="E82" s="3" t="s">
        <v>1481</v>
      </c>
      <c r="F82" s="53" t="s">
        <v>1331</v>
      </c>
      <c r="G82" s="81" t="s">
        <v>1534</v>
      </c>
    </row>
    <row r="83" spans="1:7" s="18" customFormat="1" ht="22.5" customHeight="1" x14ac:dyDescent="0.15">
      <c r="A83" s="8" t="s">
        <v>1712</v>
      </c>
      <c r="B83" s="82">
        <v>82</v>
      </c>
      <c r="C83" s="85" t="s">
        <v>1623</v>
      </c>
      <c r="D83" s="8" t="s">
        <v>860</v>
      </c>
      <c r="E83" s="3" t="s">
        <v>1482</v>
      </c>
      <c r="F83" s="53" t="s">
        <v>1331</v>
      </c>
      <c r="G83" s="81" t="s">
        <v>1534</v>
      </c>
    </row>
    <row r="84" spans="1:7" s="18" customFormat="1" ht="22.5" customHeight="1" x14ac:dyDescent="0.15">
      <c r="A84" s="8" t="s">
        <v>1713</v>
      </c>
      <c r="B84" s="82">
        <v>83</v>
      </c>
      <c r="C84" s="85" t="s">
        <v>1624</v>
      </c>
      <c r="D84" s="8" t="s">
        <v>1702</v>
      </c>
      <c r="E84" s="3" t="s">
        <v>1706</v>
      </c>
      <c r="F84" s="53"/>
      <c r="G84" s="81"/>
    </row>
    <row r="85" spans="1:7" s="18" customFormat="1" ht="22.5" customHeight="1" x14ac:dyDescent="0.15">
      <c r="A85" s="8" t="s">
        <v>1714</v>
      </c>
      <c r="B85" s="82">
        <v>84</v>
      </c>
      <c r="C85" s="85" t="s">
        <v>1625</v>
      </c>
      <c r="D85" s="8" t="s">
        <v>1703</v>
      </c>
      <c r="E85" s="3" t="s">
        <v>1709</v>
      </c>
      <c r="F85" s="53"/>
      <c r="G85" s="81"/>
    </row>
    <row r="86" spans="1:7" s="18" customFormat="1" ht="22.5" customHeight="1" x14ac:dyDescent="0.15">
      <c r="A86" s="8" t="s">
        <v>1715</v>
      </c>
      <c r="B86" s="82">
        <v>85</v>
      </c>
      <c r="C86" s="85" t="s">
        <v>1626</v>
      </c>
      <c r="D86" s="8" t="s">
        <v>1704</v>
      </c>
      <c r="E86" s="18" t="s">
        <v>1708</v>
      </c>
      <c r="F86" s="53"/>
      <c r="G86" s="81"/>
    </row>
    <row r="87" spans="1:7" s="18" customFormat="1" ht="22.5" customHeight="1" x14ac:dyDescent="0.15">
      <c r="A87" s="8" t="s">
        <v>1716</v>
      </c>
      <c r="B87" s="82">
        <v>86</v>
      </c>
      <c r="C87" s="85" t="s">
        <v>1627</v>
      </c>
      <c r="D87" s="8" t="s">
        <v>1483</v>
      </c>
      <c r="E87" s="3" t="s">
        <v>1484</v>
      </c>
      <c r="F87" s="53" t="s">
        <v>1331</v>
      </c>
      <c r="G87" s="81" t="s">
        <v>1534</v>
      </c>
    </row>
    <row r="88" spans="1:7" s="18" customFormat="1" ht="22.5" customHeight="1" x14ac:dyDescent="0.15">
      <c r="A88" s="8" t="s">
        <v>1717</v>
      </c>
      <c r="B88" s="82">
        <v>87</v>
      </c>
      <c r="C88" s="85" t="s">
        <v>1628</v>
      </c>
      <c r="D88" s="8" t="s">
        <v>1485</v>
      </c>
      <c r="E88" s="3" t="s">
        <v>1486</v>
      </c>
      <c r="F88" s="53" t="s">
        <v>1331</v>
      </c>
      <c r="G88" s="81" t="s">
        <v>1534</v>
      </c>
    </row>
    <row r="89" spans="1:7" s="18" customFormat="1" ht="22.5" customHeight="1" x14ac:dyDescent="0.15">
      <c r="A89" s="8" t="s">
        <v>1718</v>
      </c>
      <c r="B89" s="82">
        <v>88</v>
      </c>
      <c r="C89" s="85" t="s">
        <v>1710</v>
      </c>
      <c r="D89" s="8" t="s">
        <v>1184</v>
      </c>
      <c r="E89" s="3" t="s">
        <v>1487</v>
      </c>
      <c r="F89" s="53" t="s">
        <v>1331</v>
      </c>
      <c r="G89" s="81" t="s">
        <v>1534</v>
      </c>
    </row>
    <row r="90" spans="1:7" s="18" customFormat="1" ht="22.5" customHeight="1" x14ac:dyDescent="0.15">
      <c r="A90" s="8" t="s">
        <v>1719</v>
      </c>
      <c r="B90" s="82">
        <v>89</v>
      </c>
      <c r="C90" s="85" t="s">
        <v>1711</v>
      </c>
      <c r="D90" s="8" t="s">
        <v>1705</v>
      </c>
      <c r="E90" s="3" t="s">
        <v>1707</v>
      </c>
      <c r="F90" s="53" t="s">
        <v>1331</v>
      </c>
      <c r="G90" s="81" t="s">
        <v>1534</v>
      </c>
    </row>
    <row r="91" spans="1:7" s="18" customFormat="1" ht="22.5" customHeight="1" x14ac:dyDescent="0.15">
      <c r="A91" s="8" t="s">
        <v>1720</v>
      </c>
      <c r="B91" s="82">
        <v>90</v>
      </c>
      <c r="C91" s="85" t="s">
        <v>1721</v>
      </c>
      <c r="D91" s="8" t="s">
        <v>1488</v>
      </c>
      <c r="E91" s="3" t="s">
        <v>1489</v>
      </c>
      <c r="F91" s="53" t="s">
        <v>1331</v>
      </c>
      <c r="G91" s="81" t="s">
        <v>1534</v>
      </c>
    </row>
    <row r="92" spans="1:7" s="18" customFormat="1" ht="22.5" customHeight="1" x14ac:dyDescent="0.15">
      <c r="A92" s="8" t="s">
        <v>325</v>
      </c>
      <c r="B92" s="82">
        <v>91</v>
      </c>
      <c r="C92" s="85" t="s">
        <v>1629</v>
      </c>
      <c r="D92" s="8" t="s">
        <v>1490</v>
      </c>
      <c r="E92" s="3" t="s">
        <v>1491</v>
      </c>
      <c r="F92" s="53" t="s">
        <v>1331</v>
      </c>
      <c r="G92" s="81" t="s">
        <v>1534</v>
      </c>
    </row>
    <row r="93" spans="1:7" s="18" customFormat="1" ht="22.5" customHeight="1" x14ac:dyDescent="0.15">
      <c r="A93" s="8" t="s">
        <v>1264</v>
      </c>
      <c r="B93" s="82">
        <v>92</v>
      </c>
      <c r="C93" s="85" t="s">
        <v>1630</v>
      </c>
      <c r="D93" s="8" t="s">
        <v>1492</v>
      </c>
      <c r="E93" s="3" t="s">
        <v>1493</v>
      </c>
      <c r="F93" s="53" t="s">
        <v>1331</v>
      </c>
      <c r="G93" s="81" t="s">
        <v>1534</v>
      </c>
    </row>
    <row r="94" spans="1:7" s="18" customFormat="1" ht="22.5" customHeight="1" x14ac:dyDescent="0.15">
      <c r="A94" s="8" t="s">
        <v>1265</v>
      </c>
      <c r="B94" s="82">
        <v>93</v>
      </c>
      <c r="C94" s="85" t="s">
        <v>1631</v>
      </c>
      <c r="D94" s="68" t="s">
        <v>1494</v>
      </c>
      <c r="E94" s="3" t="s">
        <v>1495</v>
      </c>
      <c r="F94" s="53" t="s">
        <v>1331</v>
      </c>
      <c r="G94" s="81" t="s">
        <v>1534</v>
      </c>
    </row>
    <row r="95" spans="1:7" s="18" customFormat="1" ht="22.5" customHeight="1" x14ac:dyDescent="0.15">
      <c r="A95" s="8" t="s">
        <v>326</v>
      </c>
      <c r="B95" s="82">
        <v>94</v>
      </c>
      <c r="C95" s="85" t="s">
        <v>1632</v>
      </c>
      <c r="D95" s="68" t="s">
        <v>1496</v>
      </c>
      <c r="E95" s="3" t="s">
        <v>1497</v>
      </c>
      <c r="F95" s="53" t="s">
        <v>1331</v>
      </c>
      <c r="G95" s="81" t="s">
        <v>1534</v>
      </c>
    </row>
    <row r="96" spans="1:7" s="18" customFormat="1" ht="22.5" customHeight="1" x14ac:dyDescent="0.15">
      <c r="A96" s="8" t="s">
        <v>1266</v>
      </c>
      <c r="B96" s="82">
        <v>95</v>
      </c>
      <c r="C96" s="85" t="s">
        <v>1633</v>
      </c>
      <c r="D96" s="68" t="s">
        <v>1498</v>
      </c>
      <c r="E96" s="3" t="s">
        <v>1499</v>
      </c>
      <c r="F96" s="53" t="s">
        <v>1331</v>
      </c>
      <c r="G96" s="81" t="s">
        <v>1534</v>
      </c>
    </row>
    <row r="97" spans="1:7" s="18" customFormat="1" ht="22.5" customHeight="1" x14ac:dyDescent="0.15">
      <c r="A97" s="8" t="s">
        <v>1267</v>
      </c>
      <c r="B97" s="82">
        <v>96</v>
      </c>
      <c r="C97" s="85" t="s">
        <v>1634</v>
      </c>
      <c r="D97" s="68" t="s">
        <v>1500</v>
      </c>
      <c r="E97" s="3" t="s">
        <v>1501</v>
      </c>
      <c r="F97" s="53" t="s">
        <v>1331</v>
      </c>
      <c r="G97" s="81" t="s">
        <v>1534</v>
      </c>
    </row>
    <row r="98" spans="1:7" s="18" customFormat="1" ht="22.5" customHeight="1" x14ac:dyDescent="0.15">
      <c r="A98" s="8" t="s">
        <v>1268</v>
      </c>
      <c r="B98" s="82">
        <v>97</v>
      </c>
      <c r="C98" s="85" t="s">
        <v>1635</v>
      </c>
      <c r="D98" s="8" t="s">
        <v>1502</v>
      </c>
      <c r="E98" s="3" t="s">
        <v>1503</v>
      </c>
      <c r="F98" s="53" t="s">
        <v>1331</v>
      </c>
      <c r="G98" s="81" t="s">
        <v>1534</v>
      </c>
    </row>
    <row r="99" spans="1:7" s="18" customFormat="1" ht="22.5" customHeight="1" x14ac:dyDescent="0.15">
      <c r="A99" s="8" t="s">
        <v>1269</v>
      </c>
      <c r="B99" s="82">
        <v>98</v>
      </c>
      <c r="C99" s="85" t="s">
        <v>1636</v>
      </c>
      <c r="D99" s="8" t="s">
        <v>1504</v>
      </c>
      <c r="E99" s="3" t="s">
        <v>1505</v>
      </c>
      <c r="F99" s="53" t="s">
        <v>1331</v>
      </c>
      <c r="G99" s="81" t="s">
        <v>1534</v>
      </c>
    </row>
    <row r="100" spans="1:7" s="18" customFormat="1" ht="22.5" customHeight="1" x14ac:dyDescent="0.15">
      <c r="A100" s="8" t="s">
        <v>1271</v>
      </c>
      <c r="B100" s="82">
        <v>99</v>
      </c>
      <c r="C100" s="85" t="s">
        <v>1637</v>
      </c>
      <c r="D100" s="12" t="s">
        <v>1506</v>
      </c>
      <c r="E100" s="3" t="s">
        <v>1507</v>
      </c>
      <c r="F100" s="53" t="s">
        <v>1331</v>
      </c>
      <c r="G100" s="81" t="s">
        <v>1534</v>
      </c>
    </row>
    <row r="101" spans="1:7" s="18" customFormat="1" ht="22.5" customHeight="1" x14ac:dyDescent="0.15">
      <c r="A101" s="8"/>
      <c r="B101" s="82">
        <v>100</v>
      </c>
      <c r="C101" s="85" t="s">
        <v>1684</v>
      </c>
      <c r="D101" s="12" t="s">
        <v>1692</v>
      </c>
      <c r="E101" s="3"/>
      <c r="F101" s="53" t="s">
        <v>1331</v>
      </c>
      <c r="G101" s="81" t="s">
        <v>1534</v>
      </c>
    </row>
    <row r="102" spans="1:7" s="18" customFormat="1" ht="22.5" customHeight="1" x14ac:dyDescent="0.15">
      <c r="A102" s="8"/>
      <c r="B102" s="82">
        <v>101</v>
      </c>
      <c r="C102" s="85" t="s">
        <v>1694</v>
      </c>
      <c r="D102" s="12" t="s">
        <v>1685</v>
      </c>
      <c r="E102" s="3"/>
      <c r="F102" s="53" t="s">
        <v>1331</v>
      </c>
      <c r="G102" s="81" t="s">
        <v>1534</v>
      </c>
    </row>
    <row r="103" spans="1:7" s="18" customFormat="1" ht="22.5" customHeight="1" x14ac:dyDescent="0.15">
      <c r="A103" s="8"/>
      <c r="B103" s="82">
        <v>102</v>
      </c>
      <c r="C103" s="85" t="s">
        <v>1695</v>
      </c>
      <c r="D103" s="12" t="s">
        <v>1686</v>
      </c>
      <c r="E103" s="3"/>
      <c r="F103" s="53" t="s">
        <v>1331</v>
      </c>
      <c r="G103" s="81" t="s">
        <v>1534</v>
      </c>
    </row>
    <row r="104" spans="1:7" s="18" customFormat="1" ht="22.5" customHeight="1" x14ac:dyDescent="0.15">
      <c r="A104" s="8"/>
      <c r="B104" s="82">
        <v>103</v>
      </c>
      <c r="C104" s="85" t="s">
        <v>1696</v>
      </c>
      <c r="D104" s="12" t="s">
        <v>1687</v>
      </c>
      <c r="E104" s="3"/>
      <c r="F104" s="53" t="s">
        <v>1331</v>
      </c>
      <c r="G104" s="81" t="s">
        <v>1534</v>
      </c>
    </row>
    <row r="105" spans="1:7" s="18" customFormat="1" ht="22.5" customHeight="1" x14ac:dyDescent="0.15">
      <c r="A105" s="8"/>
      <c r="B105" s="82">
        <v>104</v>
      </c>
      <c r="C105" s="85" t="s">
        <v>1697</v>
      </c>
      <c r="D105" s="12" t="s">
        <v>1688</v>
      </c>
      <c r="E105" s="3"/>
      <c r="F105" s="53" t="s">
        <v>1331</v>
      </c>
      <c r="G105" s="81" t="s">
        <v>1534</v>
      </c>
    </row>
    <row r="106" spans="1:7" s="18" customFormat="1" ht="22.5" customHeight="1" x14ac:dyDescent="0.15">
      <c r="A106" s="8" t="s">
        <v>1691</v>
      </c>
      <c r="B106" s="82">
        <v>105</v>
      </c>
      <c r="C106" s="85" t="s">
        <v>1698</v>
      </c>
      <c r="D106" s="12" t="s">
        <v>1689</v>
      </c>
      <c r="E106" s="3"/>
      <c r="F106" s="53" t="s">
        <v>1331</v>
      </c>
      <c r="G106" s="81" t="s">
        <v>1534</v>
      </c>
    </row>
    <row r="107" spans="1:7" s="18" customFormat="1" ht="22.5" customHeight="1" x14ac:dyDescent="0.15">
      <c r="A107" s="8"/>
      <c r="B107" s="82">
        <v>106</v>
      </c>
      <c r="C107" s="85" t="s">
        <v>1699</v>
      </c>
      <c r="D107" s="12" t="s">
        <v>1690</v>
      </c>
      <c r="E107" s="3"/>
      <c r="F107" s="53" t="s">
        <v>1331</v>
      </c>
      <c r="G107" s="81" t="s">
        <v>1534</v>
      </c>
    </row>
    <row r="108" spans="1:7" s="18" customFormat="1" ht="22.5" customHeight="1" x14ac:dyDescent="0.15">
      <c r="A108" s="8"/>
      <c r="B108" s="82">
        <v>107</v>
      </c>
      <c r="C108" s="85" t="s">
        <v>1700</v>
      </c>
      <c r="D108" s="12" t="s">
        <v>1693</v>
      </c>
      <c r="E108" s="3"/>
      <c r="F108" s="53" t="s">
        <v>1331</v>
      </c>
      <c r="G108" s="81" t="s">
        <v>1534</v>
      </c>
    </row>
    <row r="109" spans="1:7" s="18" customFormat="1" ht="22.5" customHeight="1" x14ac:dyDescent="0.15">
      <c r="A109" s="8" t="s">
        <v>1272</v>
      </c>
      <c r="B109" s="82">
        <v>108</v>
      </c>
      <c r="C109" s="85" t="s">
        <v>1638</v>
      </c>
      <c r="D109" s="12" t="s">
        <v>1508</v>
      </c>
      <c r="E109" s="3" t="s">
        <v>1509</v>
      </c>
      <c r="F109" s="53" t="s">
        <v>1331</v>
      </c>
      <c r="G109" s="81" t="s">
        <v>1534</v>
      </c>
    </row>
    <row r="110" spans="1:7" s="18" customFormat="1" ht="22.5" customHeight="1" x14ac:dyDescent="0.15">
      <c r="A110" s="8" t="s">
        <v>1273</v>
      </c>
      <c r="B110" s="82">
        <v>109</v>
      </c>
      <c r="C110" s="85" t="s">
        <v>1639</v>
      </c>
      <c r="D110" s="12" t="s">
        <v>1510</v>
      </c>
      <c r="E110" s="3" t="s">
        <v>1511</v>
      </c>
      <c r="F110" s="53" t="s">
        <v>1331</v>
      </c>
      <c r="G110" s="81" t="s">
        <v>1534</v>
      </c>
    </row>
    <row r="111" spans="1:7" s="18" customFormat="1" ht="22.5" customHeight="1" x14ac:dyDescent="0.15">
      <c r="A111" s="8" t="s">
        <v>1274</v>
      </c>
      <c r="B111" s="82">
        <v>110</v>
      </c>
      <c r="C111" s="85" t="s">
        <v>1640</v>
      </c>
      <c r="D111" s="12" t="s">
        <v>1512</v>
      </c>
      <c r="E111" s="3" t="s">
        <v>1513</v>
      </c>
      <c r="F111" s="53" t="s">
        <v>1331</v>
      </c>
      <c r="G111" s="81" t="s">
        <v>1534</v>
      </c>
    </row>
    <row r="112" spans="1:7" s="18" customFormat="1" ht="22.5" customHeight="1" x14ac:dyDescent="0.15">
      <c r="A112" s="8" t="s">
        <v>1275</v>
      </c>
      <c r="B112" s="82">
        <v>111</v>
      </c>
      <c r="C112" s="85" t="s">
        <v>1641</v>
      </c>
      <c r="D112" s="12" t="s">
        <v>1514</v>
      </c>
      <c r="E112" s="3" t="s">
        <v>1515</v>
      </c>
      <c r="F112" s="53" t="s">
        <v>1331</v>
      </c>
      <c r="G112" s="81" t="s">
        <v>1534</v>
      </c>
    </row>
    <row r="113" spans="1:7" s="18" customFormat="1" ht="22.5" customHeight="1" x14ac:dyDescent="0.15">
      <c r="A113" s="8" t="s">
        <v>1178</v>
      </c>
      <c r="B113" s="82">
        <v>112</v>
      </c>
      <c r="C113" s="85" t="s">
        <v>1642</v>
      </c>
      <c r="D113" s="8" t="s">
        <v>1194</v>
      </c>
      <c r="E113" s="3" t="s">
        <v>1195</v>
      </c>
      <c r="F113" s="53" t="s">
        <v>1331</v>
      </c>
      <c r="G113" s="81" t="s">
        <v>1534</v>
      </c>
    </row>
    <row r="114" spans="1:7" s="18" customFormat="1" ht="22.5" customHeight="1" x14ac:dyDescent="0.15">
      <c r="A114" s="8" t="s">
        <v>1276</v>
      </c>
      <c r="B114" s="82">
        <v>113</v>
      </c>
      <c r="C114" s="85" t="s">
        <v>1643</v>
      </c>
      <c r="D114" s="8" t="s">
        <v>1683</v>
      </c>
      <c r="E114" s="3" t="s">
        <v>1200</v>
      </c>
      <c r="F114" s="53" t="s">
        <v>1331</v>
      </c>
      <c r="G114" s="81" t="s">
        <v>1534</v>
      </c>
    </row>
    <row r="115" spans="1:7" s="18" customFormat="1" ht="22.5" customHeight="1" x14ac:dyDescent="0.15">
      <c r="A115" s="8"/>
      <c r="B115" s="82">
        <v>114</v>
      </c>
      <c r="C115" s="85" t="s">
        <v>1644</v>
      </c>
      <c r="D115" s="8" t="s">
        <v>1543</v>
      </c>
      <c r="E115" s="3" t="s">
        <v>1544</v>
      </c>
      <c r="F115" s="53" t="s">
        <v>1331</v>
      </c>
      <c r="G115" s="81" t="s">
        <v>1534</v>
      </c>
    </row>
    <row r="116" spans="1:7" s="18" customFormat="1" ht="22.5" customHeight="1" x14ac:dyDescent="0.15">
      <c r="A116" s="8" t="s">
        <v>1313</v>
      </c>
      <c r="B116" s="82">
        <v>115</v>
      </c>
      <c r="C116" s="85" t="s">
        <v>1645</v>
      </c>
      <c r="D116" s="8" t="s">
        <v>139</v>
      </c>
      <c r="E116" s="3" t="s">
        <v>1516</v>
      </c>
      <c r="F116" s="53" t="s">
        <v>1331</v>
      </c>
      <c r="G116" s="81" t="s">
        <v>1534</v>
      </c>
    </row>
    <row r="117" spans="1:7" s="18" customFormat="1" ht="22.5" customHeight="1" x14ac:dyDescent="0.15">
      <c r="A117" s="8" t="s">
        <v>1314</v>
      </c>
      <c r="B117" s="82">
        <v>116</v>
      </c>
      <c r="C117" s="85" t="s">
        <v>1646</v>
      </c>
      <c r="D117" s="8" t="s">
        <v>1517</v>
      </c>
      <c r="E117" s="3" t="s">
        <v>1518</v>
      </c>
      <c r="F117" s="53" t="s">
        <v>1331</v>
      </c>
      <c r="G117" s="81" t="s">
        <v>1534</v>
      </c>
    </row>
    <row r="118" spans="1:7" s="18" customFormat="1" ht="22.5" customHeight="1" x14ac:dyDescent="0.15">
      <c r="A118" s="8" t="s">
        <v>1315</v>
      </c>
      <c r="B118" s="82">
        <v>117</v>
      </c>
      <c r="C118" s="85" t="s">
        <v>1647</v>
      </c>
      <c r="D118" s="8" t="s">
        <v>141</v>
      </c>
      <c r="E118" s="3" t="s">
        <v>1519</v>
      </c>
      <c r="F118" s="53" t="s">
        <v>1331</v>
      </c>
      <c r="G118" s="81" t="s">
        <v>1534</v>
      </c>
    </row>
    <row r="119" spans="1:7" s="18" customFormat="1" ht="22.5" customHeight="1" x14ac:dyDescent="0.15">
      <c r="A119" s="8" t="s">
        <v>1316</v>
      </c>
      <c r="B119" s="82">
        <v>118</v>
      </c>
      <c r="C119" s="85" t="s">
        <v>1648</v>
      </c>
      <c r="D119" s="8" t="s">
        <v>142</v>
      </c>
      <c r="E119" s="3" t="s">
        <v>1520</v>
      </c>
      <c r="F119" s="53" t="s">
        <v>1331</v>
      </c>
      <c r="G119" s="81" t="s">
        <v>1534</v>
      </c>
    </row>
    <row r="120" spans="1:7" s="18" customFormat="1" ht="22.5" customHeight="1" x14ac:dyDescent="0.15">
      <c r="A120" s="8" t="s">
        <v>1317</v>
      </c>
      <c r="B120" s="82">
        <v>119</v>
      </c>
      <c r="C120" s="85" t="s">
        <v>1649</v>
      </c>
      <c r="D120" s="12" t="s">
        <v>143</v>
      </c>
      <c r="E120" s="3" t="s">
        <v>1521</v>
      </c>
      <c r="F120" s="53" t="s">
        <v>1331</v>
      </c>
      <c r="G120" s="81" t="s">
        <v>1534</v>
      </c>
    </row>
    <row r="121" spans="1:7" s="18" customFormat="1" ht="22.5" customHeight="1" x14ac:dyDescent="0.15">
      <c r="A121" s="8" t="s">
        <v>1318</v>
      </c>
      <c r="B121" s="82">
        <v>120</v>
      </c>
      <c r="C121" s="85" t="s">
        <v>1650</v>
      </c>
      <c r="D121" s="12" t="s">
        <v>140</v>
      </c>
      <c r="E121" s="3" t="s">
        <v>1522</v>
      </c>
      <c r="F121" s="53" t="s">
        <v>1331</v>
      </c>
      <c r="G121" s="81" t="s">
        <v>1534</v>
      </c>
    </row>
    <row r="122" spans="1:7" s="18" customFormat="1" ht="22.5" customHeight="1" x14ac:dyDescent="0.15">
      <c r="A122" s="8" t="s">
        <v>1319</v>
      </c>
      <c r="B122" s="82">
        <v>121</v>
      </c>
      <c r="C122" s="85" t="s">
        <v>1651</v>
      </c>
      <c r="D122" s="12" t="s">
        <v>1523</v>
      </c>
      <c r="E122" s="3" t="s">
        <v>1524</v>
      </c>
      <c r="F122" s="53" t="s">
        <v>1331</v>
      </c>
      <c r="G122" s="81" t="s">
        <v>1534</v>
      </c>
    </row>
    <row r="123" spans="1:7" s="18" customFormat="1" ht="22.5" customHeight="1" x14ac:dyDescent="0.15">
      <c r="A123" s="8" t="s">
        <v>1182</v>
      </c>
      <c r="B123" s="82">
        <v>122</v>
      </c>
      <c r="C123" s="85" t="s">
        <v>1652</v>
      </c>
      <c r="D123" s="12" t="s">
        <v>1181</v>
      </c>
      <c r="E123" s="3" t="s">
        <v>1183</v>
      </c>
      <c r="F123" s="53" t="s">
        <v>1331</v>
      </c>
      <c r="G123" s="81" t="s">
        <v>1534</v>
      </c>
    </row>
    <row r="124" spans="1:7" s="18" customFormat="1" ht="22.5" customHeight="1" x14ac:dyDescent="0.15">
      <c r="A124" s="8" t="s">
        <v>1682</v>
      </c>
      <c r="B124" s="82">
        <v>123</v>
      </c>
      <c r="C124" s="85" t="s">
        <v>1679</v>
      </c>
      <c r="D124" s="12" t="s">
        <v>1680</v>
      </c>
      <c r="E124" s="3" t="s">
        <v>1681</v>
      </c>
      <c r="F124" s="53" t="s">
        <v>1331</v>
      </c>
      <c r="G124" s="81" t="s">
        <v>1534</v>
      </c>
    </row>
    <row r="125" spans="1:7" s="18" customFormat="1" ht="22.5" customHeight="1" x14ac:dyDescent="0.15">
      <c r="A125" s="8" t="s">
        <v>1303</v>
      </c>
      <c r="B125" s="82">
        <v>124</v>
      </c>
      <c r="C125" s="85" t="s">
        <v>1653</v>
      </c>
      <c r="D125" s="8" t="s">
        <v>1367</v>
      </c>
      <c r="E125" s="3" t="s">
        <v>1368</v>
      </c>
      <c r="F125" s="53" t="s">
        <v>1331</v>
      </c>
      <c r="G125" s="81" t="s">
        <v>1534</v>
      </c>
    </row>
    <row r="126" spans="1:7" s="18" customFormat="1" ht="22.5" customHeight="1" x14ac:dyDescent="0.15">
      <c r="A126" s="8"/>
      <c r="B126" s="82">
        <v>125</v>
      </c>
      <c r="C126" s="85" t="s">
        <v>1542</v>
      </c>
      <c r="D126" s="81" t="s">
        <v>1535</v>
      </c>
      <c r="E126" s="3"/>
      <c r="F126" s="53"/>
      <c r="G126" s="81" t="s">
        <v>1535</v>
      </c>
    </row>
    <row r="127" spans="1:7" s="18" customFormat="1" ht="22.5" customHeight="1" x14ac:dyDescent="0.15">
      <c r="A127" s="8" t="s">
        <v>1218</v>
      </c>
      <c r="B127" s="82">
        <v>126</v>
      </c>
      <c r="C127" s="85" t="s">
        <v>1654</v>
      </c>
      <c r="D127" s="8" t="s">
        <v>1389</v>
      </c>
      <c r="E127" s="3" t="s">
        <v>1390</v>
      </c>
      <c r="F127" s="53" t="s">
        <v>1331</v>
      </c>
      <c r="G127" s="81" t="s">
        <v>1535</v>
      </c>
    </row>
    <row r="128" spans="1:7" s="18" customFormat="1" ht="22.5" customHeight="1" x14ac:dyDescent="0.15">
      <c r="A128" s="8" t="s">
        <v>1219</v>
      </c>
      <c r="B128" s="82">
        <v>127</v>
      </c>
      <c r="C128" s="85" t="s">
        <v>1655</v>
      </c>
      <c r="D128" s="8" t="s">
        <v>1391</v>
      </c>
      <c r="E128" s="3" t="s">
        <v>1392</v>
      </c>
      <c r="F128" s="53" t="s">
        <v>1331</v>
      </c>
      <c r="G128" s="81" t="s">
        <v>1535</v>
      </c>
    </row>
    <row r="129" spans="1:7" s="18" customFormat="1" ht="22.5" customHeight="1" x14ac:dyDescent="0.15">
      <c r="A129" s="8" t="s">
        <v>1220</v>
      </c>
      <c r="B129" s="82">
        <v>128</v>
      </c>
      <c r="C129" s="85" t="s">
        <v>1656</v>
      </c>
      <c r="D129" s="8" t="s">
        <v>1393</v>
      </c>
      <c r="E129" s="3" t="s">
        <v>1394</v>
      </c>
      <c r="F129" s="53" t="s">
        <v>1331</v>
      </c>
      <c r="G129" s="81" t="s">
        <v>1535</v>
      </c>
    </row>
    <row r="130" spans="1:7" s="18" customFormat="1" ht="22.5" customHeight="1" x14ac:dyDescent="0.15">
      <c r="A130" s="8" t="s">
        <v>1221</v>
      </c>
      <c r="B130" s="82">
        <v>129</v>
      </c>
      <c r="C130" s="85" t="s">
        <v>1657</v>
      </c>
      <c r="D130" s="8" t="s">
        <v>1395</v>
      </c>
      <c r="E130" s="3" t="s">
        <v>1396</v>
      </c>
      <c r="F130" s="53" t="s">
        <v>1331</v>
      </c>
      <c r="G130" s="81" t="s">
        <v>1535</v>
      </c>
    </row>
    <row r="131" spans="1:7" s="18" customFormat="1" ht="22.5" customHeight="1" x14ac:dyDescent="0.15">
      <c r="A131" s="8" t="s">
        <v>1054</v>
      </c>
      <c r="B131" s="82">
        <v>130</v>
      </c>
      <c r="C131" s="85" t="s">
        <v>1658</v>
      </c>
      <c r="D131" s="8" t="s">
        <v>1397</v>
      </c>
      <c r="E131" s="3" t="s">
        <v>1398</v>
      </c>
      <c r="F131" s="53" t="s">
        <v>1331</v>
      </c>
      <c r="G131" s="81" t="s">
        <v>1535</v>
      </c>
    </row>
    <row r="132" spans="1:7" s="18" customFormat="1" ht="22.5" customHeight="1" x14ac:dyDescent="0.15">
      <c r="A132" s="8" t="s">
        <v>1222</v>
      </c>
      <c r="B132" s="82">
        <v>131</v>
      </c>
      <c r="C132" s="85" t="s">
        <v>1659</v>
      </c>
      <c r="D132" s="8" t="s">
        <v>1399</v>
      </c>
      <c r="E132" s="3" t="s">
        <v>1400</v>
      </c>
      <c r="F132" s="53" t="s">
        <v>1331</v>
      </c>
      <c r="G132" s="81" t="s">
        <v>1535</v>
      </c>
    </row>
    <row r="133" spans="1:7" s="18" customFormat="1" ht="22.5" customHeight="1" x14ac:dyDescent="0.15">
      <c r="A133" s="8" t="s">
        <v>1223</v>
      </c>
      <c r="B133" s="82">
        <v>132</v>
      </c>
      <c r="C133" s="85" t="s">
        <v>1660</v>
      </c>
      <c r="D133" s="8" t="s">
        <v>1401</v>
      </c>
      <c r="E133" s="3" t="s">
        <v>1402</v>
      </c>
      <c r="F133" s="53" t="s">
        <v>1331</v>
      </c>
      <c r="G133" s="81" t="s">
        <v>1535</v>
      </c>
    </row>
    <row r="134" spans="1:7" s="18" customFormat="1" ht="22.5" customHeight="1" x14ac:dyDescent="0.15">
      <c r="A134" s="8" t="s">
        <v>1224</v>
      </c>
      <c r="B134" s="82">
        <v>133</v>
      </c>
      <c r="C134" s="85" t="s">
        <v>1661</v>
      </c>
      <c r="D134" s="8" t="s">
        <v>1403</v>
      </c>
      <c r="E134" s="3" t="s">
        <v>1404</v>
      </c>
      <c r="F134" s="53" t="s">
        <v>1331</v>
      </c>
      <c r="G134" s="81" t="s">
        <v>1535</v>
      </c>
    </row>
    <row r="135" spans="1:7" s="18" customFormat="1" ht="22.5" customHeight="1" x14ac:dyDescent="0.15">
      <c r="A135" s="8" t="s">
        <v>1270</v>
      </c>
      <c r="B135" s="82">
        <v>134</v>
      </c>
      <c r="C135" s="85" t="s">
        <v>1662</v>
      </c>
      <c r="D135" s="8" t="s">
        <v>1179</v>
      </c>
      <c r="E135" s="3" t="s">
        <v>1180</v>
      </c>
      <c r="F135" s="53" t="s">
        <v>1331</v>
      </c>
      <c r="G135" s="81" t="s">
        <v>1535</v>
      </c>
    </row>
    <row r="136" spans="1:7" s="18" customFormat="1" ht="22.5" customHeight="1" x14ac:dyDescent="0.15">
      <c r="A136" s="8" t="s">
        <v>1294</v>
      </c>
      <c r="B136" s="82">
        <v>135</v>
      </c>
      <c r="C136" s="85" t="s">
        <v>1663</v>
      </c>
      <c r="D136" s="8" t="s">
        <v>1354</v>
      </c>
      <c r="E136" s="3" t="s">
        <v>1547</v>
      </c>
      <c r="F136" s="53" t="s">
        <v>1331</v>
      </c>
      <c r="G136" s="81" t="s">
        <v>1535</v>
      </c>
    </row>
    <row r="137" spans="1:7" s="18" customFormat="1" ht="22.5" customHeight="1" x14ac:dyDescent="0.15">
      <c r="A137" s="8" t="s">
        <v>1175</v>
      </c>
      <c r="B137" s="82">
        <v>136</v>
      </c>
      <c r="C137" s="85" t="s">
        <v>1664</v>
      </c>
      <c r="D137" s="8" t="s">
        <v>1176</v>
      </c>
      <c r="E137" s="3" t="s">
        <v>1177</v>
      </c>
      <c r="F137" s="53" t="s">
        <v>1331</v>
      </c>
      <c r="G137" s="81" t="s">
        <v>1535</v>
      </c>
    </row>
    <row r="138" spans="1:7" s="18" customFormat="1" ht="22.5" customHeight="1" x14ac:dyDescent="0.15">
      <c r="A138" s="8"/>
      <c r="B138" s="82">
        <v>137</v>
      </c>
      <c r="C138" s="85" t="s">
        <v>1665</v>
      </c>
      <c r="D138" s="8" t="s">
        <v>1545</v>
      </c>
      <c r="E138" s="3"/>
      <c r="F138" s="53"/>
      <c r="G138" s="8" t="s">
        <v>1545</v>
      </c>
    </row>
    <row r="139" spans="1:7" s="18" customFormat="1" ht="22.5" customHeight="1" x14ac:dyDescent="0.15">
      <c r="A139" s="8" t="s">
        <v>1320</v>
      </c>
      <c r="B139" s="82">
        <v>138</v>
      </c>
      <c r="C139" s="85" t="s">
        <v>1666</v>
      </c>
      <c r="D139" s="12" t="s">
        <v>135</v>
      </c>
      <c r="E139" s="3" t="s">
        <v>1525</v>
      </c>
      <c r="F139" s="53" t="s">
        <v>1331</v>
      </c>
      <c r="G139" s="8" t="s">
        <v>1545</v>
      </c>
    </row>
    <row r="140" spans="1:7" s="18" customFormat="1" ht="22.5" customHeight="1" x14ac:dyDescent="0.15">
      <c r="A140" s="8" t="s">
        <v>1055</v>
      </c>
      <c r="B140" s="82">
        <v>139</v>
      </c>
      <c r="C140" s="85" t="s">
        <v>1667</v>
      </c>
      <c r="D140" s="8" t="s">
        <v>1526</v>
      </c>
      <c r="E140" s="3" t="s">
        <v>1527</v>
      </c>
      <c r="F140" s="53" t="s">
        <v>1331</v>
      </c>
      <c r="G140" s="8" t="s">
        <v>1545</v>
      </c>
    </row>
    <row r="141" spans="1:7" s="18" customFormat="1" ht="22.5" customHeight="1" x14ac:dyDescent="0.15">
      <c r="A141" s="8" t="s">
        <v>675</v>
      </c>
      <c r="B141" s="82">
        <v>140</v>
      </c>
      <c r="C141" s="85" t="s">
        <v>1668</v>
      </c>
      <c r="D141" s="8" t="s">
        <v>1528</v>
      </c>
      <c r="E141" s="3" t="s">
        <v>1529</v>
      </c>
      <c r="F141" s="53" t="s">
        <v>1331</v>
      </c>
      <c r="G141" s="8" t="s">
        <v>1545</v>
      </c>
    </row>
  </sheetData>
  <phoneticPr fontId="1" type="noConversion"/>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40"/>
  <sheetViews>
    <sheetView topLeftCell="B1" workbookViewId="0">
      <selection activeCell="S10" sqref="S10"/>
    </sheetView>
  </sheetViews>
  <sheetFormatPr defaultColWidth="9" defaultRowHeight="20.25" customHeight="1" x14ac:dyDescent="0.15"/>
  <cols>
    <col min="1" max="2" width="9" style="19"/>
    <col min="3" max="3" width="21.375" style="19" bestFit="1" customWidth="1"/>
    <col min="4" max="4" width="4.5" style="19" bestFit="1" customWidth="1"/>
    <col min="5" max="5" width="11.75" style="19" customWidth="1"/>
    <col min="6" max="6" width="9" style="19"/>
    <col min="7" max="7" width="18.875" style="19" bestFit="1" customWidth="1"/>
    <col min="8" max="8" width="40" style="19" customWidth="1"/>
    <col min="9" max="9" width="4.5" style="19" bestFit="1" customWidth="1"/>
    <col min="10" max="11" width="9" style="19"/>
    <col min="12" max="12" width="18.875" style="19" bestFit="1" customWidth="1"/>
    <col min="13" max="16384" width="9" style="19"/>
  </cols>
  <sheetData>
    <row r="1" spans="2:13" ht="20.25" customHeight="1" x14ac:dyDescent="0.15">
      <c r="B1" s="20"/>
      <c r="C1" s="20"/>
      <c r="D1" s="20"/>
      <c r="E1" s="20"/>
      <c r="F1" s="20"/>
      <c r="G1" s="20"/>
      <c r="H1" s="20"/>
      <c r="I1" s="20"/>
      <c r="J1" s="20"/>
      <c r="K1" s="20"/>
      <c r="L1" s="20"/>
      <c r="M1" s="20"/>
    </row>
    <row r="2" spans="2:13" ht="20.25" customHeight="1" x14ac:dyDescent="0.15">
      <c r="B2" s="20"/>
      <c r="C2" s="71" t="s">
        <v>601</v>
      </c>
      <c r="D2" s="71"/>
      <c r="E2" s="71"/>
      <c r="F2" s="71"/>
      <c r="G2" s="71"/>
      <c r="H2" s="71"/>
      <c r="I2" s="71"/>
      <c r="J2" s="71"/>
      <c r="K2" s="71"/>
      <c r="L2" s="64"/>
      <c r="M2" s="20"/>
    </row>
    <row r="3" spans="2:13" ht="20.25" customHeight="1" x14ac:dyDescent="0.15">
      <c r="B3" s="20"/>
      <c r="C3" s="21"/>
      <c r="D3" s="21"/>
      <c r="E3" s="21"/>
      <c r="F3" s="21"/>
      <c r="G3" s="21"/>
      <c r="H3" s="21"/>
      <c r="I3" s="21"/>
      <c r="J3" s="73" t="s">
        <v>607</v>
      </c>
      <c r="K3" s="73"/>
      <c r="L3" s="66"/>
      <c r="M3" s="20"/>
    </row>
    <row r="4" spans="2:13" ht="20.25" customHeight="1" x14ac:dyDescent="0.15">
      <c r="B4" s="20"/>
      <c r="C4" s="72" t="s">
        <v>1063</v>
      </c>
      <c r="D4" s="72"/>
      <c r="E4" s="72"/>
      <c r="F4" s="72"/>
      <c r="G4" s="72"/>
      <c r="H4" s="72"/>
      <c r="I4" s="72"/>
      <c r="J4" s="72"/>
      <c r="K4" s="72"/>
      <c r="L4" s="65"/>
      <c r="M4" s="20"/>
    </row>
    <row r="5" spans="2:13" ht="20.25" customHeight="1" x14ac:dyDescent="0.15">
      <c r="B5" s="20"/>
      <c r="C5" s="22"/>
      <c r="D5" s="22"/>
      <c r="E5" s="22"/>
      <c r="F5" s="22"/>
      <c r="G5" s="22"/>
      <c r="H5" s="22"/>
      <c r="I5" s="22"/>
      <c r="J5" s="22"/>
      <c r="K5" s="22"/>
      <c r="L5" s="63"/>
      <c r="M5" s="20"/>
    </row>
    <row r="6" spans="2:13" ht="20.25" customHeight="1" x14ac:dyDescent="0.15">
      <c r="B6" s="20"/>
      <c r="C6" s="43" t="s">
        <v>1064</v>
      </c>
      <c r="D6" s="43" t="s">
        <v>1065</v>
      </c>
      <c r="E6" s="43" t="s">
        <v>1066</v>
      </c>
      <c r="F6" s="43" t="s">
        <v>1067</v>
      </c>
      <c r="G6" s="43" t="s">
        <v>773</v>
      </c>
      <c r="H6" s="43" t="s">
        <v>1068</v>
      </c>
      <c r="I6" s="43" t="s">
        <v>1065</v>
      </c>
      <c r="J6" s="43" t="s">
        <v>1066</v>
      </c>
      <c r="K6" s="43" t="s">
        <v>1067</v>
      </c>
      <c r="L6" s="43" t="s">
        <v>773</v>
      </c>
      <c r="M6" s="20"/>
    </row>
    <row r="7" spans="2:13" ht="20.25" customHeight="1" x14ac:dyDescent="0.15">
      <c r="B7" s="20"/>
      <c r="C7" s="42" t="s">
        <v>1069</v>
      </c>
      <c r="D7" s="43"/>
      <c r="E7" s="44"/>
      <c r="F7" s="44"/>
      <c r="G7" s="44"/>
      <c r="H7" s="42" t="s">
        <v>1070</v>
      </c>
      <c r="I7" s="43"/>
      <c r="J7" s="44"/>
      <c r="K7" s="44"/>
      <c r="L7" s="44"/>
      <c r="M7" s="20"/>
    </row>
    <row r="8" spans="2:13" ht="20.25" customHeight="1" x14ac:dyDescent="0.15">
      <c r="B8" s="20"/>
      <c r="C8" s="42" t="s">
        <v>1071</v>
      </c>
      <c r="D8" s="43">
        <v>1</v>
      </c>
      <c r="E8" s="44"/>
      <c r="F8" s="44"/>
      <c r="G8" s="44" t="s">
        <v>787</v>
      </c>
      <c r="H8" s="42" t="s">
        <v>1072</v>
      </c>
      <c r="I8" s="43">
        <v>61</v>
      </c>
      <c r="J8" s="44"/>
      <c r="K8" s="44"/>
      <c r="L8" s="44" t="s">
        <v>797</v>
      </c>
      <c r="M8" s="20"/>
    </row>
    <row r="9" spans="2:13" ht="20.25" customHeight="1" x14ac:dyDescent="0.15">
      <c r="B9" s="20"/>
      <c r="C9" s="42" t="s">
        <v>1073</v>
      </c>
      <c r="D9" s="43">
        <v>2</v>
      </c>
      <c r="E9" s="44"/>
      <c r="F9" s="44"/>
      <c r="G9" s="44"/>
      <c r="H9" s="42" t="s">
        <v>1074</v>
      </c>
      <c r="I9" s="43">
        <v>62</v>
      </c>
      <c r="J9" s="44"/>
      <c r="K9" s="44"/>
      <c r="L9" s="44" t="s">
        <v>798</v>
      </c>
      <c r="M9" s="20"/>
    </row>
    <row r="10" spans="2:13" ht="20.25" customHeight="1" x14ac:dyDescent="0.15">
      <c r="B10" s="20"/>
      <c r="C10" s="42" t="s">
        <v>1075</v>
      </c>
      <c r="D10" s="43">
        <v>3</v>
      </c>
      <c r="E10" s="44"/>
      <c r="F10" s="44"/>
      <c r="G10" s="44" t="s">
        <v>788</v>
      </c>
      <c r="H10" s="42" t="s">
        <v>1076</v>
      </c>
      <c r="I10" s="43">
        <v>63</v>
      </c>
      <c r="J10" s="44"/>
      <c r="K10" s="44"/>
      <c r="L10" s="44" t="s">
        <v>799</v>
      </c>
      <c r="M10" s="20"/>
    </row>
    <row r="11" spans="2:13" ht="20.25" customHeight="1" x14ac:dyDescent="0.15">
      <c r="B11" s="20"/>
      <c r="C11" s="42" t="s">
        <v>1077</v>
      </c>
      <c r="D11" s="43">
        <v>4</v>
      </c>
      <c r="E11" s="44"/>
      <c r="F11" s="44"/>
      <c r="G11" s="44" t="s">
        <v>789</v>
      </c>
      <c r="H11" s="42" t="s">
        <v>1078</v>
      </c>
      <c r="I11" s="43">
        <v>65</v>
      </c>
      <c r="J11" s="44"/>
      <c r="K11" s="44"/>
      <c r="L11" s="44" t="s">
        <v>800</v>
      </c>
      <c r="M11" s="20"/>
    </row>
    <row r="12" spans="2:13" ht="20.25" customHeight="1" x14ac:dyDescent="0.15">
      <c r="B12" s="20"/>
      <c r="C12" s="42" t="s">
        <v>1079</v>
      </c>
      <c r="D12" s="43">
        <v>8</v>
      </c>
      <c r="E12" s="44"/>
      <c r="F12" s="44"/>
      <c r="G12" s="44"/>
      <c r="H12" s="42" t="s">
        <v>1080</v>
      </c>
      <c r="I12" s="43">
        <v>66</v>
      </c>
      <c r="J12" s="44"/>
      <c r="K12" s="44"/>
      <c r="L12" s="44" t="s">
        <v>801</v>
      </c>
      <c r="M12" s="20"/>
    </row>
    <row r="13" spans="2:13" ht="20.25" customHeight="1" x14ac:dyDescent="0.15">
      <c r="B13" s="20"/>
      <c r="C13" s="42" t="s">
        <v>1081</v>
      </c>
      <c r="D13" s="43">
        <v>9</v>
      </c>
      <c r="E13" s="44"/>
      <c r="F13" s="44"/>
      <c r="G13" s="44" t="s">
        <v>790</v>
      </c>
      <c r="H13" s="42" t="s">
        <v>1082</v>
      </c>
      <c r="I13" s="43">
        <v>71</v>
      </c>
      <c r="J13" s="44"/>
      <c r="K13" s="44"/>
      <c r="L13" s="44" t="s">
        <v>802</v>
      </c>
      <c r="M13" s="20"/>
    </row>
    <row r="14" spans="2:13" ht="20.25" customHeight="1" x14ac:dyDescent="0.15">
      <c r="B14" s="20"/>
      <c r="C14" s="42" t="s">
        <v>1083</v>
      </c>
      <c r="D14" s="43">
        <v>15</v>
      </c>
      <c r="E14" s="44"/>
      <c r="F14" s="44"/>
      <c r="G14" s="67" t="s">
        <v>1084</v>
      </c>
      <c r="H14" s="42" t="s">
        <v>1085</v>
      </c>
      <c r="I14" s="43">
        <v>72</v>
      </c>
      <c r="J14" s="44"/>
      <c r="K14" s="44"/>
      <c r="L14" s="44" t="s">
        <v>803</v>
      </c>
      <c r="M14" s="20"/>
    </row>
    <row r="15" spans="2:13" ht="20.25" customHeight="1" x14ac:dyDescent="0.15">
      <c r="B15" s="20"/>
      <c r="C15" s="42" t="s">
        <v>1086</v>
      </c>
      <c r="D15" s="43">
        <v>18</v>
      </c>
      <c r="E15" s="44"/>
      <c r="F15" s="44"/>
      <c r="G15" s="44" t="s">
        <v>791</v>
      </c>
      <c r="H15" s="42" t="s">
        <v>1087</v>
      </c>
      <c r="I15" s="43">
        <v>74</v>
      </c>
      <c r="J15" s="44"/>
      <c r="K15" s="44"/>
      <c r="L15" s="44" t="s">
        <v>804</v>
      </c>
      <c r="M15" s="20"/>
    </row>
    <row r="16" spans="2:13" ht="20.25" customHeight="1" x14ac:dyDescent="0.15">
      <c r="B16" s="20"/>
      <c r="C16" s="42" t="s">
        <v>1088</v>
      </c>
      <c r="D16" s="43">
        <v>20</v>
      </c>
      <c r="E16" s="44"/>
      <c r="F16" s="44"/>
      <c r="G16" s="44"/>
      <c r="H16" s="42" t="s">
        <v>1089</v>
      </c>
      <c r="I16" s="43">
        <v>78</v>
      </c>
      <c r="J16" s="44"/>
      <c r="K16" s="44"/>
      <c r="L16" s="44" t="s">
        <v>805</v>
      </c>
      <c r="M16" s="20"/>
    </row>
    <row r="17" spans="2:13" ht="20.25" customHeight="1" x14ac:dyDescent="0.15">
      <c r="B17" s="20"/>
      <c r="C17" s="42"/>
      <c r="D17" s="43"/>
      <c r="E17" s="44"/>
      <c r="F17" s="44"/>
      <c r="G17" s="44"/>
      <c r="H17" s="42" t="s">
        <v>1090</v>
      </c>
      <c r="I17" s="43">
        <v>80</v>
      </c>
      <c r="J17" s="44"/>
      <c r="K17" s="44"/>
      <c r="L17" s="44"/>
      <c r="M17" s="20"/>
    </row>
    <row r="18" spans="2:13" ht="20.25" customHeight="1" x14ac:dyDescent="0.15">
      <c r="B18" s="20"/>
      <c r="C18" s="42" t="s">
        <v>1091</v>
      </c>
      <c r="D18" s="43"/>
      <c r="E18" s="44"/>
      <c r="F18" s="44"/>
      <c r="G18" s="44"/>
      <c r="H18" s="42"/>
      <c r="I18" s="43"/>
      <c r="J18" s="44"/>
      <c r="K18" s="44"/>
      <c r="L18" s="44"/>
      <c r="M18" s="20"/>
    </row>
    <row r="19" spans="2:13" ht="20.25" customHeight="1" x14ac:dyDescent="0.15">
      <c r="B19" s="20"/>
      <c r="C19" s="42" t="s">
        <v>1092</v>
      </c>
      <c r="D19" s="43">
        <v>21</v>
      </c>
      <c r="E19" s="44"/>
      <c r="F19" s="44"/>
      <c r="G19" s="67"/>
      <c r="H19" s="42" t="s">
        <v>1093</v>
      </c>
      <c r="I19" s="43"/>
      <c r="J19" s="44"/>
      <c r="K19" s="44"/>
      <c r="L19" s="44"/>
      <c r="M19" s="20"/>
    </row>
    <row r="20" spans="2:13" ht="20.25" customHeight="1" x14ac:dyDescent="0.15">
      <c r="B20" s="20"/>
      <c r="C20" s="42" t="s">
        <v>1094</v>
      </c>
      <c r="D20" s="43">
        <v>24</v>
      </c>
      <c r="E20" s="44"/>
      <c r="F20" s="44"/>
      <c r="G20" s="67"/>
      <c r="H20" s="42" t="s">
        <v>1095</v>
      </c>
      <c r="I20" s="43">
        <v>81</v>
      </c>
      <c r="J20" s="44"/>
      <c r="K20" s="44"/>
      <c r="L20" s="44" t="s">
        <v>806</v>
      </c>
      <c r="M20" s="20"/>
    </row>
    <row r="21" spans="2:13" ht="20.25" customHeight="1" x14ac:dyDescent="0.15">
      <c r="B21" s="20"/>
      <c r="C21" s="42" t="s">
        <v>1096</v>
      </c>
      <c r="D21" s="43">
        <v>30</v>
      </c>
      <c r="E21" s="44"/>
      <c r="F21" s="44"/>
      <c r="G21" s="44"/>
      <c r="H21" s="42" t="s">
        <v>1097</v>
      </c>
      <c r="I21" s="43">
        <v>84</v>
      </c>
      <c r="J21" s="44"/>
      <c r="K21" s="44"/>
      <c r="L21" s="44" t="s">
        <v>807</v>
      </c>
      <c r="M21" s="20"/>
    </row>
    <row r="22" spans="2:13" ht="20.25" customHeight="1" x14ac:dyDescent="0.15">
      <c r="B22" s="20"/>
      <c r="C22" s="42"/>
      <c r="D22" s="43"/>
      <c r="E22" s="44"/>
      <c r="F22" s="44"/>
      <c r="G22" s="44"/>
      <c r="H22" s="42" t="s">
        <v>1098</v>
      </c>
      <c r="I22" s="43">
        <v>88</v>
      </c>
      <c r="J22" s="44"/>
      <c r="K22" s="44"/>
      <c r="L22" s="44" t="s">
        <v>808</v>
      </c>
      <c r="M22" s="20"/>
    </row>
    <row r="23" spans="2:13" ht="20.25" customHeight="1" x14ac:dyDescent="0.15">
      <c r="B23" s="20"/>
      <c r="C23" s="42" t="s">
        <v>1099</v>
      </c>
      <c r="D23" s="43"/>
      <c r="E23" s="44"/>
      <c r="F23" s="44"/>
      <c r="G23" s="44"/>
      <c r="H23" s="42" t="s">
        <v>1100</v>
      </c>
      <c r="I23" s="43">
        <v>90</v>
      </c>
      <c r="J23" s="44"/>
      <c r="K23" s="44"/>
      <c r="L23" s="44"/>
      <c r="M23" s="20"/>
    </row>
    <row r="24" spans="2:13" ht="20.25" customHeight="1" x14ac:dyDescent="0.15">
      <c r="B24" s="20"/>
      <c r="C24" s="42" t="s">
        <v>1101</v>
      </c>
      <c r="D24" s="43">
        <v>31</v>
      </c>
      <c r="E24" s="44"/>
      <c r="F24" s="44"/>
      <c r="G24" s="44" t="s">
        <v>1102</v>
      </c>
      <c r="H24" s="42"/>
      <c r="I24" s="43"/>
      <c r="J24" s="44"/>
      <c r="K24" s="44"/>
      <c r="L24" s="44"/>
      <c r="M24" s="20"/>
    </row>
    <row r="25" spans="2:13" ht="20.25" customHeight="1" x14ac:dyDescent="0.15">
      <c r="B25" s="20"/>
      <c r="C25" s="42" t="s">
        <v>1103</v>
      </c>
      <c r="D25" s="43">
        <v>32</v>
      </c>
      <c r="E25" s="44"/>
      <c r="F25" s="44"/>
      <c r="G25" s="67" t="s">
        <v>1104</v>
      </c>
      <c r="H25" s="42" t="s">
        <v>1105</v>
      </c>
      <c r="I25" s="43"/>
      <c r="J25" s="44"/>
      <c r="K25" s="44"/>
      <c r="L25" s="44"/>
      <c r="M25" s="20"/>
    </row>
    <row r="26" spans="2:13" ht="20.25" customHeight="1" x14ac:dyDescent="0.15">
      <c r="B26" s="20"/>
      <c r="C26" s="42" t="s">
        <v>1106</v>
      </c>
      <c r="D26" s="43">
        <v>33</v>
      </c>
      <c r="E26" s="44"/>
      <c r="F26" s="44"/>
      <c r="G26" s="44" t="s">
        <v>792</v>
      </c>
      <c r="H26" s="42" t="s">
        <v>1107</v>
      </c>
      <c r="I26" s="43">
        <v>91</v>
      </c>
      <c r="J26" s="44"/>
      <c r="K26" s="44"/>
      <c r="L26" s="44" t="s">
        <v>809</v>
      </c>
      <c r="M26" s="20"/>
    </row>
    <row r="27" spans="2:13" ht="20.25" customHeight="1" x14ac:dyDescent="0.15">
      <c r="B27" s="20"/>
      <c r="C27" s="42" t="s">
        <v>1108</v>
      </c>
      <c r="D27" s="43">
        <v>34</v>
      </c>
      <c r="E27" s="44"/>
      <c r="F27" s="44"/>
      <c r="G27" s="44" t="s">
        <v>793</v>
      </c>
      <c r="H27" s="42"/>
      <c r="I27" s="43"/>
      <c r="J27" s="44"/>
      <c r="K27" s="44"/>
      <c r="L27" s="44"/>
      <c r="M27" s="20"/>
    </row>
    <row r="28" spans="2:13" ht="20.25" customHeight="1" x14ac:dyDescent="0.15">
      <c r="B28" s="20"/>
      <c r="C28" s="42" t="s">
        <v>1109</v>
      </c>
      <c r="D28" s="43">
        <v>35</v>
      </c>
      <c r="E28" s="44"/>
      <c r="F28" s="44"/>
      <c r="G28" s="44"/>
      <c r="H28" s="42" t="s">
        <v>1110</v>
      </c>
      <c r="I28" s="43">
        <v>100</v>
      </c>
      <c r="J28" s="44"/>
      <c r="K28" s="44"/>
      <c r="L28" s="44"/>
      <c r="M28" s="20"/>
    </row>
    <row r="29" spans="2:13" ht="20.25" customHeight="1" x14ac:dyDescent="0.15">
      <c r="B29" s="20"/>
      <c r="C29" s="42" t="s">
        <v>1111</v>
      </c>
      <c r="D29" s="43">
        <v>38</v>
      </c>
      <c r="E29" s="44"/>
      <c r="F29" s="44"/>
      <c r="G29" s="44" t="s">
        <v>794</v>
      </c>
      <c r="H29" s="42"/>
      <c r="I29" s="43"/>
      <c r="J29" s="44"/>
      <c r="K29" s="44"/>
      <c r="L29" s="44"/>
      <c r="M29" s="20"/>
    </row>
    <row r="30" spans="2:13" ht="20.25" customHeight="1" x14ac:dyDescent="0.15">
      <c r="B30" s="20"/>
      <c r="C30" s="42" t="s">
        <v>1112</v>
      </c>
      <c r="D30" s="43">
        <v>40</v>
      </c>
      <c r="E30" s="44"/>
      <c r="F30" s="44"/>
      <c r="G30" s="44"/>
      <c r="H30" s="42"/>
      <c r="I30" s="43"/>
      <c r="J30" s="44"/>
      <c r="K30" s="44"/>
      <c r="L30" s="44"/>
      <c r="M30" s="20"/>
    </row>
    <row r="31" spans="2:13" ht="20.25" customHeight="1" x14ac:dyDescent="0.15">
      <c r="B31" s="20"/>
      <c r="C31" s="42"/>
      <c r="D31" s="43"/>
      <c r="E31" s="44"/>
      <c r="F31" s="44"/>
      <c r="G31" s="44"/>
      <c r="H31" s="42"/>
      <c r="I31" s="43"/>
      <c r="J31" s="44"/>
      <c r="K31" s="44"/>
      <c r="L31" s="44"/>
      <c r="M31" s="20"/>
    </row>
    <row r="32" spans="2:13" ht="20.25" customHeight="1" x14ac:dyDescent="0.15">
      <c r="B32" s="20"/>
      <c r="C32" s="42" t="s">
        <v>596</v>
      </c>
      <c r="D32" s="43"/>
      <c r="E32" s="44"/>
      <c r="F32" s="44"/>
      <c r="G32" s="44"/>
      <c r="H32" s="42"/>
      <c r="I32" s="43"/>
      <c r="J32" s="44"/>
      <c r="K32" s="44"/>
      <c r="L32" s="44"/>
      <c r="M32" s="20"/>
    </row>
    <row r="33" spans="2:13" ht="20.25" customHeight="1" x14ac:dyDescent="0.15">
      <c r="B33" s="20"/>
      <c r="C33" s="42" t="s">
        <v>602</v>
      </c>
      <c r="D33" s="43">
        <v>41</v>
      </c>
      <c r="E33" s="44"/>
      <c r="F33" s="44"/>
      <c r="G33" s="44" t="s">
        <v>795</v>
      </c>
      <c r="H33" s="42" t="s">
        <v>597</v>
      </c>
      <c r="I33" s="43"/>
      <c r="J33" s="44"/>
      <c r="K33" s="44"/>
      <c r="L33" s="44"/>
      <c r="M33" s="20"/>
    </row>
    <row r="34" spans="2:13" ht="20.25" customHeight="1" x14ac:dyDescent="0.15">
      <c r="B34" s="20"/>
      <c r="C34" s="42"/>
      <c r="D34" s="43"/>
      <c r="E34" s="44"/>
      <c r="F34" s="44"/>
      <c r="G34" s="44"/>
      <c r="H34" s="42" t="s">
        <v>603</v>
      </c>
      <c r="I34" s="43">
        <v>101</v>
      </c>
      <c r="J34" s="44"/>
      <c r="K34" s="44"/>
      <c r="L34" s="44" t="s">
        <v>810</v>
      </c>
      <c r="M34" s="20"/>
    </row>
    <row r="35" spans="2:13" ht="20.25" customHeight="1" x14ac:dyDescent="0.15">
      <c r="B35" s="20"/>
      <c r="C35" s="45" t="s">
        <v>598</v>
      </c>
      <c r="D35" s="43"/>
      <c r="E35" s="44"/>
      <c r="F35" s="44"/>
      <c r="G35" s="44"/>
      <c r="H35" s="42" t="s">
        <v>604</v>
      </c>
      <c r="I35" s="43">
        <v>105</v>
      </c>
      <c r="J35" s="44"/>
      <c r="K35" s="44"/>
      <c r="L35" s="44" t="s">
        <v>811</v>
      </c>
      <c r="M35" s="20"/>
    </row>
    <row r="36" spans="2:13" ht="20.25" customHeight="1" x14ac:dyDescent="0.15">
      <c r="B36" s="20"/>
      <c r="C36" s="45" t="s">
        <v>605</v>
      </c>
      <c r="D36" s="43">
        <v>51</v>
      </c>
      <c r="E36" s="44"/>
      <c r="F36" s="44"/>
      <c r="G36" s="44" t="s">
        <v>796</v>
      </c>
      <c r="H36" s="42" t="s">
        <v>606</v>
      </c>
      <c r="I36" s="43">
        <v>110</v>
      </c>
      <c r="J36" s="44"/>
      <c r="K36" s="44"/>
      <c r="L36" s="44"/>
      <c r="M36" s="20"/>
    </row>
    <row r="37" spans="2:13" ht="20.25" customHeight="1" x14ac:dyDescent="0.15">
      <c r="B37" s="20"/>
      <c r="C37" s="42"/>
      <c r="D37" s="43"/>
      <c r="E37" s="44"/>
      <c r="F37" s="44"/>
      <c r="G37" s="44"/>
      <c r="H37" s="42"/>
      <c r="I37" s="43"/>
      <c r="J37" s="44"/>
      <c r="K37" s="44"/>
      <c r="L37" s="44"/>
      <c r="M37" s="20"/>
    </row>
    <row r="38" spans="2:13" ht="20.25" customHeight="1" x14ac:dyDescent="0.15">
      <c r="B38" s="20"/>
      <c r="C38" s="46" t="s">
        <v>599</v>
      </c>
      <c r="D38" s="43">
        <v>60</v>
      </c>
      <c r="E38" s="44"/>
      <c r="F38" s="44"/>
      <c r="G38" s="44"/>
      <c r="H38" s="46" t="s">
        <v>600</v>
      </c>
      <c r="I38" s="43">
        <v>120</v>
      </c>
      <c r="J38" s="44"/>
      <c r="K38" s="44"/>
      <c r="L38" s="44"/>
      <c r="M38" s="20"/>
    </row>
    <row r="39" spans="2:13" ht="20.25" customHeight="1" x14ac:dyDescent="0.15">
      <c r="B39" s="20"/>
      <c r="C39" s="20"/>
      <c r="D39" s="20"/>
      <c r="E39" s="20"/>
      <c r="F39" s="20"/>
      <c r="G39" s="20"/>
      <c r="H39" s="20"/>
      <c r="I39" s="20"/>
      <c r="J39" s="20"/>
      <c r="K39" s="20"/>
      <c r="L39" s="20"/>
      <c r="M39" s="20"/>
    </row>
    <row r="40" spans="2:13" ht="20.25" customHeight="1" x14ac:dyDescent="0.15">
      <c r="B40" s="20"/>
      <c r="C40" s="20"/>
      <c r="D40" s="20"/>
      <c r="E40" s="20"/>
      <c r="F40" s="20"/>
      <c r="G40" s="20"/>
      <c r="H40" s="20"/>
      <c r="I40" s="20"/>
      <c r="J40" s="20"/>
      <c r="K40" s="20"/>
      <c r="L40" s="20"/>
      <c r="M40" s="20"/>
    </row>
  </sheetData>
  <mergeCells count="3">
    <mergeCell ref="C2:K2"/>
    <mergeCell ref="C4:K4"/>
    <mergeCell ref="J3:K3"/>
  </mergeCells>
  <phoneticPr fontId="1" type="noConversion"/>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31"/>
  <sheetViews>
    <sheetView topLeftCell="B1" workbookViewId="0">
      <selection activeCell="K15" sqref="K15"/>
    </sheetView>
  </sheetViews>
  <sheetFormatPr defaultColWidth="9" defaultRowHeight="20.25" customHeight="1" x14ac:dyDescent="0.15"/>
  <cols>
    <col min="1" max="2" width="9" style="28"/>
    <col min="3" max="3" width="40.875" style="28" bestFit="1" customWidth="1"/>
    <col min="4" max="4" width="9.125" style="39" bestFit="1" customWidth="1"/>
    <col min="5" max="7" width="9" style="28" customWidth="1"/>
    <col min="8" max="8" width="11.75" style="40" bestFit="1" customWidth="1"/>
    <col min="9" max="9" width="10.375" style="40" bestFit="1" customWidth="1"/>
    <col min="10" max="10" width="11.75" style="40" bestFit="1" customWidth="1"/>
    <col min="11" max="11" width="32.75" style="40" customWidth="1"/>
    <col min="12" max="12" width="11.75" style="40" customWidth="1"/>
    <col min="13" max="16384" width="9" style="28"/>
  </cols>
  <sheetData>
    <row r="1" spans="2:13" ht="20.25" customHeight="1" x14ac:dyDescent="0.15">
      <c r="B1" s="25"/>
      <c r="C1" s="25"/>
      <c r="D1" s="26"/>
      <c r="E1" s="25"/>
      <c r="F1" s="25"/>
      <c r="G1" s="25"/>
      <c r="H1" s="27"/>
      <c r="I1" s="27"/>
      <c r="J1" s="27"/>
      <c r="K1" s="27"/>
      <c r="L1" s="27"/>
      <c r="M1" s="25"/>
    </row>
    <row r="2" spans="2:13" ht="20.25" customHeight="1" x14ac:dyDescent="0.15">
      <c r="B2" s="25"/>
      <c r="C2" s="76" t="s">
        <v>608</v>
      </c>
      <c r="D2" s="76"/>
      <c r="E2" s="76"/>
      <c r="F2" s="76"/>
      <c r="G2" s="76"/>
      <c r="H2" s="76"/>
      <c r="I2" s="76"/>
      <c r="J2" s="76"/>
      <c r="K2" s="56"/>
      <c r="L2" s="56"/>
      <c r="M2" s="25"/>
    </row>
    <row r="3" spans="2:13" ht="20.25" customHeight="1" x14ac:dyDescent="0.15">
      <c r="B3" s="25"/>
      <c r="C3" s="29"/>
      <c r="D3" s="26"/>
      <c r="E3" s="25"/>
      <c r="F3" s="25"/>
      <c r="G3" s="25"/>
      <c r="H3" s="27"/>
      <c r="I3" s="78" t="s">
        <v>609</v>
      </c>
      <c r="J3" s="78"/>
      <c r="K3" s="57"/>
      <c r="L3" s="57"/>
      <c r="M3" s="25"/>
    </row>
    <row r="4" spans="2:13" ht="20.25" customHeight="1" x14ac:dyDescent="0.15">
      <c r="B4" s="25"/>
      <c r="C4" s="72" t="s">
        <v>1061</v>
      </c>
      <c r="D4" s="72"/>
      <c r="E4" s="72"/>
      <c r="F4" s="72"/>
      <c r="G4" s="72"/>
      <c r="H4" s="72"/>
      <c r="I4" s="72"/>
      <c r="J4" s="72"/>
      <c r="K4" s="55"/>
      <c r="L4" s="55"/>
      <c r="M4" s="25"/>
    </row>
    <row r="5" spans="2:13" ht="20.25" customHeight="1" x14ac:dyDescent="0.15">
      <c r="B5" s="25"/>
      <c r="C5" s="30"/>
      <c r="D5" s="30"/>
      <c r="E5" s="30"/>
      <c r="F5" s="30"/>
      <c r="G5" s="30"/>
      <c r="H5" s="31"/>
      <c r="I5" s="31"/>
      <c r="J5" s="31"/>
      <c r="K5" s="57"/>
      <c r="L5" s="57"/>
      <c r="M5" s="25"/>
    </row>
    <row r="6" spans="2:13" ht="20.25" customHeight="1" x14ac:dyDescent="0.15">
      <c r="B6" s="25"/>
      <c r="C6" s="77" t="s">
        <v>614</v>
      </c>
      <c r="D6" s="77" t="s">
        <v>615</v>
      </c>
      <c r="E6" s="77" t="s">
        <v>616</v>
      </c>
      <c r="F6" s="77"/>
      <c r="G6" s="77"/>
      <c r="H6" s="75" t="s">
        <v>617</v>
      </c>
      <c r="I6" s="75"/>
      <c r="J6" s="75"/>
      <c r="K6" s="74" t="s">
        <v>786</v>
      </c>
      <c r="L6" s="61"/>
      <c r="M6" s="25"/>
    </row>
    <row r="7" spans="2:13" ht="20.25" customHeight="1" x14ac:dyDescent="0.15">
      <c r="B7" s="25"/>
      <c r="C7" s="77"/>
      <c r="D7" s="77"/>
      <c r="E7" s="32" t="s">
        <v>618</v>
      </c>
      <c r="F7" s="32" t="s">
        <v>619</v>
      </c>
      <c r="G7" s="32" t="s">
        <v>620</v>
      </c>
      <c r="H7" s="33" t="s">
        <v>618</v>
      </c>
      <c r="I7" s="33" t="s">
        <v>619</v>
      </c>
      <c r="J7" s="33" t="s">
        <v>620</v>
      </c>
      <c r="K7" s="75"/>
      <c r="L7" s="61"/>
      <c r="M7" s="25"/>
    </row>
    <row r="8" spans="2:13" ht="20.25" customHeight="1" x14ac:dyDescent="0.15">
      <c r="B8" s="25"/>
      <c r="C8" s="34" t="s">
        <v>621</v>
      </c>
      <c r="D8" s="35"/>
      <c r="E8" s="34"/>
      <c r="F8" s="34"/>
      <c r="G8" s="34"/>
      <c r="H8" s="36"/>
      <c r="I8" s="36"/>
      <c r="J8" s="36"/>
      <c r="K8" s="36"/>
      <c r="L8" s="62"/>
      <c r="M8" s="25"/>
    </row>
    <row r="9" spans="2:13" ht="20.25" customHeight="1" x14ac:dyDescent="0.15">
      <c r="B9" s="25"/>
      <c r="C9" s="34" t="s">
        <v>622</v>
      </c>
      <c r="D9" s="35">
        <v>1</v>
      </c>
      <c r="E9" s="34"/>
      <c r="F9" s="34"/>
      <c r="G9" s="34"/>
      <c r="H9" s="36"/>
      <c r="I9" s="36"/>
      <c r="J9" s="36"/>
      <c r="K9" s="36" t="s">
        <v>775</v>
      </c>
      <c r="L9" s="62"/>
      <c r="M9" s="25"/>
    </row>
    <row r="10" spans="2:13" ht="20.25" customHeight="1" x14ac:dyDescent="0.15">
      <c r="B10" s="25"/>
      <c r="C10" s="34" t="s">
        <v>623</v>
      </c>
      <c r="D10" s="35">
        <v>2</v>
      </c>
      <c r="E10" s="34"/>
      <c r="F10" s="34"/>
      <c r="G10" s="34"/>
      <c r="H10" s="36"/>
      <c r="I10" s="36"/>
      <c r="J10" s="36"/>
      <c r="K10" s="36"/>
      <c r="L10" s="62"/>
      <c r="M10" s="25"/>
    </row>
    <row r="11" spans="2:13" ht="20.25" customHeight="1" x14ac:dyDescent="0.15">
      <c r="B11" s="25"/>
      <c r="C11" s="34" t="s">
        <v>624</v>
      </c>
      <c r="D11" s="35">
        <v>3</v>
      </c>
      <c r="E11" s="34"/>
      <c r="F11" s="34"/>
      <c r="G11" s="34"/>
      <c r="H11" s="36"/>
      <c r="I11" s="36"/>
      <c r="J11" s="36"/>
      <c r="K11" s="36" t="s">
        <v>776</v>
      </c>
      <c r="L11" s="62"/>
      <c r="M11" s="25"/>
    </row>
    <row r="12" spans="2:13" ht="20.25" customHeight="1" x14ac:dyDescent="0.15">
      <c r="B12" s="25"/>
      <c r="C12" s="34" t="s">
        <v>625</v>
      </c>
      <c r="D12" s="35">
        <v>4</v>
      </c>
      <c r="E12" s="34"/>
      <c r="F12" s="34"/>
      <c r="G12" s="34"/>
      <c r="H12" s="36"/>
      <c r="I12" s="36"/>
      <c r="J12" s="36"/>
      <c r="K12" s="36" t="s">
        <v>777</v>
      </c>
      <c r="L12" s="62"/>
      <c r="M12" s="25"/>
    </row>
    <row r="13" spans="2:13" ht="20.25" customHeight="1" x14ac:dyDescent="0.15">
      <c r="B13" s="25"/>
      <c r="C13" s="34" t="s">
        <v>626</v>
      </c>
      <c r="D13" s="35">
        <v>5</v>
      </c>
      <c r="E13" s="34"/>
      <c r="F13" s="34"/>
      <c r="G13" s="34"/>
      <c r="H13" s="36"/>
      <c r="I13" s="36"/>
      <c r="J13" s="36"/>
      <c r="K13" s="36" t="s">
        <v>778</v>
      </c>
      <c r="L13" s="62"/>
      <c r="M13" s="25"/>
    </row>
    <row r="14" spans="2:13" ht="20.25" customHeight="1" x14ac:dyDescent="0.15">
      <c r="B14" s="25"/>
      <c r="C14" s="34" t="s">
        <v>627</v>
      </c>
      <c r="D14" s="35">
        <v>6</v>
      </c>
      <c r="E14" s="34"/>
      <c r="F14" s="34"/>
      <c r="G14" s="34"/>
      <c r="H14" s="36"/>
      <c r="I14" s="36"/>
      <c r="J14" s="36"/>
      <c r="K14" s="36"/>
      <c r="L14" s="62"/>
      <c r="M14" s="25"/>
    </row>
    <row r="15" spans="2:13" ht="20.25" customHeight="1" x14ac:dyDescent="0.15">
      <c r="B15" s="25"/>
      <c r="C15" s="34" t="s">
        <v>628</v>
      </c>
      <c r="D15" s="35">
        <v>9</v>
      </c>
      <c r="E15" s="34"/>
      <c r="F15" s="34"/>
      <c r="G15" s="34"/>
      <c r="H15" s="36"/>
      <c r="I15" s="36"/>
      <c r="J15" s="36"/>
      <c r="K15" s="36" t="s">
        <v>779</v>
      </c>
      <c r="L15" s="62"/>
      <c r="M15" s="25"/>
    </row>
    <row r="16" spans="2:13" ht="20.25" customHeight="1" x14ac:dyDescent="0.15">
      <c r="B16" s="25"/>
      <c r="C16" s="37" t="s">
        <v>629</v>
      </c>
      <c r="D16" s="35">
        <v>11</v>
      </c>
      <c r="E16" s="34"/>
      <c r="F16" s="34"/>
      <c r="G16" s="34"/>
      <c r="H16" s="36"/>
      <c r="I16" s="36"/>
      <c r="J16" s="36"/>
      <c r="K16" s="36"/>
      <c r="L16" s="62"/>
      <c r="M16" s="25"/>
    </row>
    <row r="17" spans="2:13" ht="20.25" customHeight="1" x14ac:dyDescent="0.15">
      <c r="B17" s="25"/>
      <c r="C17" s="34" t="s">
        <v>630</v>
      </c>
      <c r="D17" s="35"/>
      <c r="E17" s="34"/>
      <c r="F17" s="34"/>
      <c r="G17" s="34"/>
      <c r="H17" s="36"/>
      <c r="I17" s="36"/>
      <c r="J17" s="36"/>
      <c r="K17" s="36"/>
      <c r="L17" s="62"/>
      <c r="M17" s="25"/>
    </row>
    <row r="18" spans="2:13" ht="20.25" customHeight="1" x14ac:dyDescent="0.15">
      <c r="B18" s="25"/>
      <c r="C18" s="34" t="s">
        <v>631</v>
      </c>
      <c r="D18" s="35">
        <v>12</v>
      </c>
      <c r="E18" s="34"/>
      <c r="F18" s="34"/>
      <c r="G18" s="34"/>
      <c r="H18" s="36"/>
      <c r="I18" s="36"/>
      <c r="J18" s="36"/>
      <c r="K18" s="36" t="s">
        <v>780</v>
      </c>
      <c r="L18" s="62"/>
      <c r="M18" s="25"/>
    </row>
    <row r="19" spans="2:13" ht="20.25" customHeight="1" x14ac:dyDescent="0.15">
      <c r="B19" s="25"/>
      <c r="C19" s="38" t="s">
        <v>637</v>
      </c>
      <c r="D19" s="35">
        <v>13</v>
      </c>
      <c r="E19" s="34"/>
      <c r="F19" s="34"/>
      <c r="G19" s="34"/>
      <c r="H19" s="36"/>
      <c r="I19" s="36"/>
      <c r="J19" s="36"/>
      <c r="K19" s="36" t="s">
        <v>781</v>
      </c>
      <c r="L19" s="62"/>
      <c r="M19" s="25"/>
    </row>
    <row r="20" spans="2:13" ht="20.25" customHeight="1" x14ac:dyDescent="0.15">
      <c r="B20" s="25"/>
      <c r="C20" s="38" t="s">
        <v>638</v>
      </c>
      <c r="D20" s="35">
        <v>14</v>
      </c>
      <c r="E20" s="34"/>
      <c r="F20" s="34"/>
      <c r="G20" s="34"/>
      <c r="H20" s="36"/>
      <c r="I20" s="36"/>
      <c r="J20" s="36"/>
      <c r="K20" s="36" t="s">
        <v>781</v>
      </c>
      <c r="L20" s="62"/>
      <c r="M20" s="25"/>
    </row>
    <row r="21" spans="2:13" ht="20.25" customHeight="1" x14ac:dyDescent="0.15">
      <c r="B21" s="25"/>
      <c r="C21" s="38" t="s">
        <v>639</v>
      </c>
      <c r="D21" s="35">
        <v>15</v>
      </c>
      <c r="E21" s="34"/>
      <c r="F21" s="34"/>
      <c r="G21" s="34"/>
      <c r="H21" s="36"/>
      <c r="I21" s="36"/>
      <c r="J21" s="36"/>
      <c r="K21" s="36" t="s">
        <v>781</v>
      </c>
      <c r="L21" s="62"/>
      <c r="M21" s="25"/>
    </row>
    <row r="22" spans="2:13" ht="20.25" customHeight="1" x14ac:dyDescent="0.15">
      <c r="B22" s="25"/>
      <c r="C22" s="38" t="s">
        <v>640</v>
      </c>
      <c r="D22" s="35">
        <v>16</v>
      </c>
      <c r="E22" s="34"/>
      <c r="F22" s="34"/>
      <c r="G22" s="34"/>
      <c r="H22" s="36"/>
      <c r="I22" s="36"/>
      <c r="J22" s="36"/>
      <c r="K22" s="36" t="s">
        <v>781</v>
      </c>
      <c r="L22" s="62"/>
      <c r="M22" s="25"/>
    </row>
    <row r="23" spans="2:13" ht="20.25" customHeight="1" x14ac:dyDescent="0.15">
      <c r="B23" s="25"/>
      <c r="C23" s="34" t="s">
        <v>632</v>
      </c>
      <c r="D23" s="35">
        <v>21</v>
      </c>
      <c r="E23" s="34"/>
      <c r="F23" s="34"/>
      <c r="G23" s="34"/>
      <c r="H23" s="36"/>
      <c r="I23" s="36"/>
      <c r="J23" s="36"/>
      <c r="K23" s="36"/>
      <c r="L23" s="62"/>
      <c r="M23" s="25"/>
    </row>
    <row r="24" spans="2:13" ht="20.25" customHeight="1" x14ac:dyDescent="0.15">
      <c r="B24" s="25"/>
      <c r="C24" s="34" t="s">
        <v>633</v>
      </c>
      <c r="D24" s="35">
        <v>24</v>
      </c>
      <c r="E24" s="34"/>
      <c r="F24" s="34"/>
      <c r="G24" s="34"/>
      <c r="H24" s="36"/>
      <c r="I24" s="36"/>
      <c r="J24" s="36"/>
      <c r="K24" s="36" t="s">
        <v>782</v>
      </c>
      <c r="L24" s="62"/>
      <c r="M24" s="25"/>
    </row>
    <row r="25" spans="2:13" ht="20.25" customHeight="1" x14ac:dyDescent="0.15">
      <c r="B25" s="25"/>
      <c r="C25" s="34" t="s">
        <v>634</v>
      </c>
      <c r="D25" s="35">
        <v>28</v>
      </c>
      <c r="E25" s="34"/>
      <c r="F25" s="34"/>
      <c r="G25" s="34"/>
      <c r="H25" s="36"/>
      <c r="I25" s="36"/>
      <c r="J25" s="36"/>
      <c r="K25" s="36" t="s">
        <v>783</v>
      </c>
      <c r="L25" s="62"/>
      <c r="M25" s="25"/>
    </row>
    <row r="26" spans="2:13" ht="20.25" customHeight="1" x14ac:dyDescent="0.15">
      <c r="B26" s="25"/>
      <c r="C26" s="37" t="s">
        <v>635</v>
      </c>
      <c r="D26" s="35">
        <v>35</v>
      </c>
      <c r="E26" s="34"/>
      <c r="F26" s="34"/>
      <c r="G26" s="34"/>
      <c r="H26" s="36"/>
      <c r="I26" s="36"/>
      <c r="J26" s="36"/>
      <c r="K26" s="36"/>
      <c r="L26" s="62"/>
      <c r="M26" s="25"/>
    </row>
    <row r="27" spans="2:13" ht="20.25" customHeight="1" x14ac:dyDescent="0.15">
      <c r="B27" s="25"/>
      <c r="C27" s="38" t="s">
        <v>613</v>
      </c>
      <c r="D27" s="35">
        <v>40</v>
      </c>
      <c r="E27" s="34"/>
      <c r="F27" s="34"/>
      <c r="G27" s="34"/>
      <c r="H27" s="36"/>
      <c r="I27" s="36"/>
      <c r="J27" s="36"/>
      <c r="K27" s="36" t="s">
        <v>784</v>
      </c>
      <c r="L27" s="62"/>
      <c r="M27" s="25"/>
    </row>
    <row r="28" spans="2:13" ht="20.25" customHeight="1" x14ac:dyDescent="0.15">
      <c r="B28" s="25"/>
      <c r="C28" s="34" t="s">
        <v>636</v>
      </c>
      <c r="D28" s="35">
        <v>45</v>
      </c>
      <c r="E28" s="34"/>
      <c r="F28" s="34"/>
      <c r="G28" s="34"/>
      <c r="H28" s="36"/>
      <c r="I28" s="36"/>
      <c r="J28" s="36"/>
      <c r="K28" s="36" t="s">
        <v>785</v>
      </c>
      <c r="L28" s="62"/>
      <c r="M28" s="25"/>
    </row>
    <row r="29" spans="2:13" ht="20.25" customHeight="1" x14ac:dyDescent="0.15">
      <c r="B29" s="25"/>
      <c r="C29" s="25"/>
      <c r="D29" s="26"/>
      <c r="E29" s="25"/>
      <c r="F29" s="25"/>
      <c r="G29" s="25"/>
      <c r="H29" s="27"/>
      <c r="I29" s="27"/>
      <c r="J29" s="27"/>
      <c r="K29" s="27"/>
      <c r="L29" s="27"/>
      <c r="M29" s="25"/>
    </row>
    <row r="30" spans="2:13" ht="20.25" customHeight="1" x14ac:dyDescent="0.15">
      <c r="B30" s="25"/>
      <c r="C30" s="25"/>
      <c r="D30" s="26"/>
      <c r="E30" s="25"/>
      <c r="F30" s="25"/>
      <c r="G30" s="25"/>
      <c r="H30" s="27"/>
      <c r="I30" s="27"/>
      <c r="J30" s="27"/>
      <c r="K30" s="27"/>
      <c r="L30" s="27"/>
      <c r="M30" s="25"/>
    </row>
    <row r="31" spans="2:13" ht="20.25" customHeight="1" x14ac:dyDescent="0.15">
      <c r="B31" s="25"/>
      <c r="C31" s="25"/>
      <c r="D31" s="26"/>
      <c r="E31" s="25"/>
      <c r="F31" s="25"/>
      <c r="G31" s="25"/>
      <c r="H31" s="27"/>
      <c r="I31" s="27"/>
      <c r="J31" s="27"/>
      <c r="K31" s="27"/>
      <c r="L31" s="27"/>
      <c r="M31" s="25"/>
    </row>
  </sheetData>
  <mergeCells count="8">
    <mergeCell ref="K6:K7"/>
    <mergeCell ref="C2:J2"/>
    <mergeCell ref="C6:C7"/>
    <mergeCell ref="D6:D7"/>
    <mergeCell ref="E6:G6"/>
    <mergeCell ref="H6:J6"/>
    <mergeCell ref="C4:J4"/>
    <mergeCell ref="I3:J3"/>
  </mergeCells>
  <phoneticPr fontId="1" type="noConversion"/>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45"/>
  <sheetViews>
    <sheetView topLeftCell="B7" workbookViewId="0">
      <selection activeCell="F19" sqref="F19"/>
    </sheetView>
  </sheetViews>
  <sheetFormatPr defaultColWidth="9" defaultRowHeight="15" x14ac:dyDescent="0.15"/>
  <cols>
    <col min="1" max="2" width="9" style="23"/>
    <col min="3" max="3" width="40.75" style="23" customWidth="1"/>
    <col min="4" max="4" width="17.5" style="23" customWidth="1"/>
    <col min="5" max="5" width="19.125" style="23" customWidth="1"/>
    <col min="6" max="6" width="55.125" style="23" customWidth="1"/>
    <col min="7" max="16384" width="9" style="23"/>
  </cols>
  <sheetData>
    <row r="1" spans="2:7" x14ac:dyDescent="0.15">
      <c r="B1" s="24"/>
      <c r="C1" s="24"/>
      <c r="D1" s="24"/>
      <c r="E1" s="24"/>
      <c r="F1" s="24"/>
      <c r="G1" s="24"/>
    </row>
    <row r="2" spans="2:7" ht="30.75" customHeight="1" x14ac:dyDescent="0.15">
      <c r="B2" s="24"/>
      <c r="C2" s="79" t="s">
        <v>611</v>
      </c>
      <c r="D2" s="79"/>
      <c r="E2" s="79"/>
      <c r="F2" s="58"/>
      <c r="G2" s="24"/>
    </row>
    <row r="3" spans="2:7" ht="18.75" customHeight="1" x14ac:dyDescent="0.15">
      <c r="B3" s="24"/>
      <c r="C3" s="47"/>
      <c r="D3" s="48"/>
      <c r="E3" s="49" t="s">
        <v>641</v>
      </c>
      <c r="F3" s="49"/>
      <c r="G3" s="24"/>
    </row>
    <row r="4" spans="2:7" x14ac:dyDescent="0.15">
      <c r="B4" s="24"/>
      <c r="C4" s="80" t="s">
        <v>1062</v>
      </c>
      <c r="D4" s="80"/>
      <c r="E4" s="80"/>
      <c r="F4" s="59"/>
      <c r="G4" s="24"/>
    </row>
    <row r="5" spans="2:7" x14ac:dyDescent="0.15">
      <c r="B5" s="24"/>
      <c r="C5" s="48"/>
      <c r="D5" s="48"/>
      <c r="E5" s="48"/>
      <c r="F5" s="48"/>
      <c r="G5" s="24"/>
    </row>
    <row r="6" spans="2:7" ht="23.25" customHeight="1" x14ac:dyDescent="0.15">
      <c r="B6" s="24"/>
      <c r="C6" s="35" t="s">
        <v>614</v>
      </c>
      <c r="D6" s="35" t="s">
        <v>615</v>
      </c>
      <c r="E6" s="35" t="s">
        <v>642</v>
      </c>
      <c r="F6" s="60" t="s">
        <v>774</v>
      </c>
      <c r="G6" s="24"/>
    </row>
    <row r="7" spans="2:7" ht="23.25" customHeight="1" x14ac:dyDescent="0.15">
      <c r="B7" s="24"/>
      <c r="C7" s="34" t="s">
        <v>643</v>
      </c>
      <c r="D7" s="35"/>
      <c r="E7" s="41"/>
      <c r="F7" s="41"/>
      <c r="G7" s="24"/>
    </row>
    <row r="8" spans="2:7" ht="23.25" customHeight="1" x14ac:dyDescent="0.15">
      <c r="B8" s="24"/>
      <c r="C8" s="34" t="s">
        <v>644</v>
      </c>
      <c r="D8" s="35">
        <v>1</v>
      </c>
      <c r="E8" s="41"/>
      <c r="F8" s="41" t="s">
        <v>749</v>
      </c>
      <c r="G8" s="24"/>
    </row>
    <row r="9" spans="2:7" ht="23.25" customHeight="1" x14ac:dyDescent="0.15">
      <c r="B9" s="24"/>
      <c r="C9" s="34" t="s">
        <v>645</v>
      </c>
      <c r="D9" s="35">
        <v>2</v>
      </c>
      <c r="E9" s="41"/>
      <c r="F9" s="41" t="s">
        <v>750</v>
      </c>
      <c r="G9" s="24"/>
    </row>
    <row r="10" spans="2:7" ht="23.25" customHeight="1" x14ac:dyDescent="0.15">
      <c r="B10" s="24"/>
      <c r="C10" s="34" t="s">
        <v>646</v>
      </c>
      <c r="D10" s="35">
        <v>3</v>
      </c>
      <c r="E10" s="41"/>
      <c r="F10" s="41" t="s">
        <v>751</v>
      </c>
      <c r="G10" s="24"/>
    </row>
    <row r="11" spans="2:7" ht="23.25" customHeight="1" x14ac:dyDescent="0.15">
      <c r="B11" s="24"/>
      <c r="C11" s="34" t="s">
        <v>647</v>
      </c>
      <c r="D11" s="35">
        <v>4</v>
      </c>
      <c r="E11" s="41"/>
      <c r="F11" s="41" t="s">
        <v>752</v>
      </c>
      <c r="G11" s="24"/>
    </row>
    <row r="12" spans="2:7" ht="23.25" customHeight="1" x14ac:dyDescent="0.15">
      <c r="B12" s="24"/>
      <c r="C12" s="34" t="s">
        <v>648</v>
      </c>
      <c r="D12" s="35">
        <v>5</v>
      </c>
      <c r="E12" s="41"/>
      <c r="F12" s="41" t="s">
        <v>753</v>
      </c>
      <c r="G12" s="24"/>
    </row>
    <row r="13" spans="2:7" ht="23.25" customHeight="1" x14ac:dyDescent="0.15">
      <c r="B13" s="24"/>
      <c r="C13" s="34" t="s">
        <v>649</v>
      </c>
      <c r="D13" s="35">
        <v>8</v>
      </c>
      <c r="E13" s="41"/>
      <c r="F13" s="41" t="s">
        <v>754</v>
      </c>
      <c r="G13" s="24"/>
    </row>
    <row r="14" spans="2:7" ht="23.25" customHeight="1" x14ac:dyDescent="0.15">
      <c r="B14" s="24"/>
      <c r="C14" s="34" t="s">
        <v>650</v>
      </c>
      <c r="D14" s="35">
        <v>13</v>
      </c>
      <c r="E14" s="41"/>
      <c r="F14" s="41"/>
      <c r="G14" s="24"/>
    </row>
    <row r="15" spans="2:7" ht="23.25" customHeight="1" x14ac:dyDescent="0.15">
      <c r="B15" s="24"/>
      <c r="C15" s="34" t="s">
        <v>651</v>
      </c>
      <c r="D15" s="35">
        <v>14</v>
      </c>
      <c r="E15" s="41"/>
      <c r="F15" s="41" t="s">
        <v>755</v>
      </c>
      <c r="G15" s="24"/>
    </row>
    <row r="16" spans="2:7" ht="23.25" customHeight="1" x14ac:dyDescent="0.15">
      <c r="B16" s="24"/>
      <c r="C16" s="34" t="s">
        <v>652</v>
      </c>
      <c r="D16" s="35">
        <v>15</v>
      </c>
      <c r="E16" s="41"/>
      <c r="F16" s="41" t="s">
        <v>756</v>
      </c>
      <c r="G16" s="24"/>
    </row>
    <row r="17" spans="2:7" ht="23.25" customHeight="1" x14ac:dyDescent="0.15">
      <c r="B17" s="24"/>
      <c r="C17" s="34" t="s">
        <v>653</v>
      </c>
      <c r="D17" s="35">
        <v>16</v>
      </c>
      <c r="E17" s="41"/>
      <c r="F17" s="41" t="s">
        <v>757</v>
      </c>
      <c r="G17" s="24"/>
    </row>
    <row r="18" spans="2:7" ht="23.25" customHeight="1" x14ac:dyDescent="0.15">
      <c r="B18" s="24"/>
      <c r="C18" s="34" t="s">
        <v>654</v>
      </c>
      <c r="D18" s="35">
        <v>19</v>
      </c>
      <c r="E18" s="41"/>
      <c r="F18" s="41" t="s">
        <v>758</v>
      </c>
      <c r="G18" s="24"/>
    </row>
    <row r="19" spans="2:7" ht="23.25" customHeight="1" x14ac:dyDescent="0.15">
      <c r="B19" s="24"/>
      <c r="C19" s="34" t="s">
        <v>655</v>
      </c>
      <c r="D19" s="35">
        <v>23</v>
      </c>
      <c r="E19" s="41"/>
      <c r="F19" s="41"/>
      <c r="G19" s="24"/>
    </row>
    <row r="20" spans="2:7" ht="23.25" customHeight="1" x14ac:dyDescent="0.15">
      <c r="B20" s="24"/>
      <c r="C20" s="35" t="s">
        <v>656</v>
      </c>
      <c r="D20" s="35">
        <v>24</v>
      </c>
      <c r="E20" s="41"/>
      <c r="F20" s="41"/>
      <c r="G20" s="24"/>
    </row>
    <row r="21" spans="2:7" ht="23.25" customHeight="1" x14ac:dyDescent="0.15">
      <c r="B21" s="24"/>
      <c r="C21" s="34" t="s">
        <v>657</v>
      </c>
      <c r="D21" s="35"/>
      <c r="E21" s="41"/>
      <c r="F21" s="41"/>
      <c r="G21" s="24"/>
    </row>
    <row r="22" spans="2:7" ht="23.25" customHeight="1" x14ac:dyDescent="0.15">
      <c r="B22" s="24"/>
      <c r="C22" s="34" t="s">
        <v>658</v>
      </c>
      <c r="D22" s="35">
        <v>25</v>
      </c>
      <c r="E22" s="41"/>
      <c r="F22" s="41" t="s">
        <v>759</v>
      </c>
      <c r="G22" s="24"/>
    </row>
    <row r="23" spans="2:7" ht="23.25" customHeight="1" x14ac:dyDescent="0.15">
      <c r="B23" s="24"/>
      <c r="C23" s="34" t="s">
        <v>659</v>
      </c>
      <c r="D23" s="35">
        <v>26</v>
      </c>
      <c r="E23" s="41"/>
      <c r="F23" s="41" t="s">
        <v>760</v>
      </c>
      <c r="G23" s="24"/>
    </row>
    <row r="24" spans="2:7" ht="23.25" customHeight="1" x14ac:dyDescent="0.15">
      <c r="B24" s="24"/>
      <c r="C24" s="34" t="s">
        <v>660</v>
      </c>
      <c r="D24" s="35">
        <v>27</v>
      </c>
      <c r="E24" s="41"/>
      <c r="F24" s="41" t="s">
        <v>761</v>
      </c>
      <c r="G24" s="24"/>
    </row>
    <row r="25" spans="2:7" ht="23.25" customHeight="1" x14ac:dyDescent="0.15">
      <c r="B25" s="24"/>
      <c r="C25" s="34" t="s">
        <v>661</v>
      </c>
      <c r="D25" s="35">
        <v>30</v>
      </c>
      <c r="E25" s="41"/>
      <c r="F25" s="41" t="s">
        <v>762</v>
      </c>
      <c r="G25" s="24"/>
    </row>
    <row r="26" spans="2:7" ht="23.25" customHeight="1" x14ac:dyDescent="0.15">
      <c r="B26" s="24"/>
      <c r="C26" s="34" t="s">
        <v>650</v>
      </c>
      <c r="D26" s="35">
        <v>34</v>
      </c>
      <c r="E26" s="41"/>
      <c r="F26" s="41"/>
      <c r="G26" s="24"/>
    </row>
    <row r="27" spans="2:7" ht="23.25" customHeight="1" x14ac:dyDescent="0.15">
      <c r="B27" s="24"/>
      <c r="C27" s="34" t="s">
        <v>662</v>
      </c>
      <c r="D27" s="35">
        <v>35</v>
      </c>
      <c r="E27" s="41"/>
      <c r="F27" s="41" t="s">
        <v>763</v>
      </c>
      <c r="G27" s="24"/>
    </row>
    <row r="28" spans="2:7" ht="23.25" customHeight="1" x14ac:dyDescent="0.15">
      <c r="B28" s="24"/>
      <c r="C28" s="34" t="s">
        <v>663</v>
      </c>
      <c r="D28" s="35">
        <v>36</v>
      </c>
      <c r="E28" s="41"/>
      <c r="F28" s="41" t="s">
        <v>764</v>
      </c>
      <c r="G28" s="24"/>
    </row>
    <row r="29" spans="2:7" ht="23.25" customHeight="1" x14ac:dyDescent="0.15">
      <c r="B29" s="24"/>
      <c r="C29" s="34" t="s">
        <v>664</v>
      </c>
      <c r="D29" s="35">
        <v>39</v>
      </c>
      <c r="E29" s="41"/>
      <c r="F29" s="41" t="s">
        <v>765</v>
      </c>
      <c r="G29" s="24"/>
    </row>
    <row r="30" spans="2:7" ht="23.25" customHeight="1" x14ac:dyDescent="0.15">
      <c r="B30" s="24"/>
      <c r="C30" s="34" t="s">
        <v>655</v>
      </c>
      <c r="D30" s="35">
        <v>43</v>
      </c>
      <c r="E30" s="41"/>
      <c r="F30" s="41"/>
      <c r="G30" s="24"/>
    </row>
    <row r="31" spans="2:7" ht="23.25" customHeight="1" x14ac:dyDescent="0.15">
      <c r="B31" s="24"/>
      <c r="C31" s="35" t="s">
        <v>665</v>
      </c>
      <c r="D31" s="35">
        <v>44</v>
      </c>
      <c r="E31" s="41"/>
      <c r="F31" s="41"/>
      <c r="G31" s="24"/>
    </row>
    <row r="32" spans="2:7" ht="23.25" customHeight="1" x14ac:dyDescent="0.15">
      <c r="B32" s="24"/>
      <c r="C32" s="34" t="s">
        <v>666</v>
      </c>
      <c r="D32" s="35"/>
      <c r="E32" s="41"/>
      <c r="F32" s="41"/>
      <c r="G32" s="24"/>
    </row>
    <row r="33" spans="2:7" ht="23.25" customHeight="1" x14ac:dyDescent="0.15">
      <c r="B33" s="24"/>
      <c r="C33" s="34" t="s">
        <v>667</v>
      </c>
      <c r="D33" s="35">
        <v>45</v>
      </c>
      <c r="E33" s="41"/>
      <c r="F33" s="41" t="s">
        <v>766</v>
      </c>
      <c r="G33" s="24"/>
    </row>
    <row r="34" spans="2:7" ht="23.25" customHeight="1" x14ac:dyDescent="0.15">
      <c r="B34" s="24"/>
      <c r="C34" s="34" t="s">
        <v>668</v>
      </c>
      <c r="D34" s="35">
        <v>48</v>
      </c>
      <c r="E34" s="41"/>
      <c r="F34" s="41" t="s">
        <v>767</v>
      </c>
      <c r="G34" s="24"/>
    </row>
    <row r="35" spans="2:7" ht="23.25" customHeight="1" x14ac:dyDescent="0.15">
      <c r="B35" s="24"/>
      <c r="C35" s="34" t="s">
        <v>650</v>
      </c>
      <c r="D35" s="35">
        <v>50</v>
      </c>
      <c r="E35" s="41"/>
      <c r="F35" s="41"/>
      <c r="G35" s="24"/>
    </row>
    <row r="36" spans="2:7" ht="23.25" customHeight="1" x14ac:dyDescent="0.15">
      <c r="B36" s="24"/>
      <c r="C36" s="34" t="s">
        <v>669</v>
      </c>
      <c r="D36" s="35">
        <v>51</v>
      </c>
      <c r="E36" s="41"/>
      <c r="F36" s="41" t="s">
        <v>768</v>
      </c>
      <c r="G36" s="24"/>
    </row>
    <row r="37" spans="2:7" ht="23.25" customHeight="1" x14ac:dyDescent="0.15">
      <c r="B37" s="24"/>
      <c r="C37" s="34" t="s">
        <v>670</v>
      </c>
      <c r="D37" s="35">
        <v>52</v>
      </c>
      <c r="E37" s="34"/>
      <c r="F37" s="34" t="s">
        <v>769</v>
      </c>
      <c r="G37" s="24"/>
    </row>
    <row r="38" spans="2:7" ht="23.25" customHeight="1" x14ac:dyDescent="0.15">
      <c r="B38" s="24"/>
      <c r="C38" s="34" t="s">
        <v>671</v>
      </c>
      <c r="D38" s="35">
        <v>55</v>
      </c>
      <c r="E38" s="34" t="s">
        <v>610</v>
      </c>
      <c r="F38" s="34" t="s">
        <v>770</v>
      </c>
      <c r="G38" s="24"/>
    </row>
    <row r="39" spans="2:7" ht="23.25" customHeight="1" x14ac:dyDescent="0.15">
      <c r="B39" s="24"/>
      <c r="C39" s="34" t="s">
        <v>655</v>
      </c>
      <c r="D39" s="35">
        <v>58</v>
      </c>
      <c r="E39" s="41"/>
      <c r="F39" s="41"/>
      <c r="G39" s="24"/>
    </row>
    <row r="40" spans="2:7" ht="23.25" customHeight="1" x14ac:dyDescent="0.15">
      <c r="B40" s="24"/>
      <c r="C40" s="35" t="s">
        <v>672</v>
      </c>
      <c r="D40" s="35">
        <v>59</v>
      </c>
      <c r="E40" s="41"/>
      <c r="F40" s="41"/>
      <c r="G40" s="24"/>
    </row>
    <row r="41" spans="2:7" ht="23.25" customHeight="1" x14ac:dyDescent="0.15">
      <c r="B41" s="24"/>
      <c r="C41" s="34" t="s">
        <v>673</v>
      </c>
      <c r="D41" s="35">
        <v>60</v>
      </c>
      <c r="E41" s="41"/>
      <c r="F41" s="41" t="s">
        <v>771</v>
      </c>
      <c r="G41" s="24"/>
    </row>
    <row r="42" spans="2:7" ht="23.25" customHeight="1" x14ac:dyDescent="0.15">
      <c r="B42" s="24"/>
      <c r="C42" s="34" t="s">
        <v>674</v>
      </c>
      <c r="D42" s="35">
        <v>61</v>
      </c>
      <c r="E42" s="41"/>
      <c r="F42" s="41" t="s">
        <v>772</v>
      </c>
      <c r="G42" s="24"/>
    </row>
    <row r="43" spans="2:7" x14ac:dyDescent="0.15">
      <c r="B43" s="24"/>
      <c r="C43" s="24"/>
      <c r="D43" s="24"/>
      <c r="E43" s="24"/>
      <c r="F43" s="24"/>
      <c r="G43" s="24"/>
    </row>
    <row r="44" spans="2:7" x14ac:dyDescent="0.15">
      <c r="B44" s="24"/>
      <c r="C44" s="24"/>
      <c r="D44" s="24"/>
      <c r="E44" s="24"/>
      <c r="F44" s="24"/>
      <c r="G44" s="24"/>
    </row>
    <row r="45" spans="2:7" x14ac:dyDescent="0.15">
      <c r="B45" s="24"/>
      <c r="C45" s="24"/>
      <c r="D45" s="24"/>
      <c r="E45" s="24"/>
      <c r="F45" s="24"/>
      <c r="G45" s="24"/>
    </row>
  </sheetData>
  <mergeCells count="2">
    <mergeCell ref="C2:E2"/>
    <mergeCell ref="C4:E4"/>
  </mergeCells>
  <phoneticPr fontId="1"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5</vt:i4>
      </vt:variant>
    </vt:vector>
  </HeadingPairs>
  <TitlesOfParts>
    <vt:vector size="5" baseType="lpstr">
      <vt:lpstr>附表1-会计科目表</vt:lpstr>
      <vt:lpstr>附表2-经济类别科目</vt:lpstr>
      <vt:lpstr>附表3-资产负债表</vt:lpstr>
      <vt:lpstr>附表4-业务活动表</vt:lpstr>
      <vt:lpstr>附表5-现金流量表</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dreamsummit</cp:lastModifiedBy>
  <dcterms:created xsi:type="dcterms:W3CDTF">2015-08-06T01:47:52Z</dcterms:created>
  <dcterms:modified xsi:type="dcterms:W3CDTF">2017-06-26T00:58:45Z</dcterms:modified>
</cp:coreProperties>
</file>